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887" windowHeight="8832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<sst xmlns="http://schemas.openxmlformats.org/spreadsheetml/2006/main" count="32" uniqueCount="30">
  <si>
    <t>皮山县2023年重点项目绩效评价汇总表</t>
  </si>
  <si>
    <t>序号</t>
  </si>
  <si>
    <t>项目名称</t>
  </si>
  <si>
    <t>项目实施单位</t>
  </si>
  <si>
    <t>项目预算金额（万元）</t>
  </si>
  <si>
    <t>项目执行金额（万元）</t>
  </si>
  <si>
    <t>预算执行率</t>
  </si>
  <si>
    <t>评价得分</t>
  </si>
  <si>
    <t>项目类型</t>
  </si>
  <si>
    <t>备注</t>
  </si>
  <si>
    <t>皮山县残疾人联合会2023年部门整体绩效评价</t>
  </si>
  <si>
    <t>皮山县残疾人联合会</t>
  </si>
  <si>
    <t>部门整体</t>
  </si>
  <si>
    <t>2023年国有企业退休人员社会化管理补助项目</t>
  </si>
  <si>
    <t>皮山县桑株镇人民政府</t>
  </si>
  <si>
    <t>国有资本经营预算项目</t>
  </si>
  <si>
    <t>2023年中央集中彩票公益金支持体育事业专项资金-皮山县木奎拉乡灯光球场建设项目</t>
  </si>
  <si>
    <t>皮山县文化体育广播电视和旅游局</t>
  </si>
  <si>
    <t>政府性基金预算项目</t>
  </si>
  <si>
    <t>2023年中央农业生产发展资金-农机购置补贴项目</t>
  </si>
  <si>
    <t>皮山县农业农村局</t>
  </si>
  <si>
    <t>一般公共预算项目</t>
  </si>
  <si>
    <t>连续跟踪评价</t>
  </si>
  <si>
    <t>2023年中央林业草原生态保护恢复资金-国家级公益林管护补助项目</t>
  </si>
  <si>
    <t>皮山县国有林场服务中心</t>
  </si>
  <si>
    <t>皮山县萨千社区等3个社区居家养老服务中心项目</t>
  </si>
  <si>
    <t>皮山县民政局</t>
  </si>
  <si>
    <t>皮山县智慧教育项目</t>
  </si>
  <si>
    <t>皮山县教育局</t>
  </si>
  <si>
    <t>安徽省援疆资金项目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</si>
</sst>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Calibri"/>
      <charset val="134"/>
    </font>
    <font>
      <b/>
      <sz val="18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6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0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G6" sqref="G6"/>
    </sheetView>
  </sheetViews>
  <sheetFormatPr defaultColWidth="9" defaultRowHeight="15.6"/>
  <cols>
    <col min="1" max="1" width="9" style="5"/>
    <col min="2" max="2" width="43.6" style="5" customWidth="1"/>
    <col min="3" max="3" width="24.6" style="5" customWidth="1"/>
    <col min="4" max="5" width="13.9" style="5" customWidth="1"/>
    <col min="6" max="6" width="11.7" style="5" customWidth="1"/>
    <col min="7" max="8" width="9.7" style="5" customWidth="1"/>
    <col min="9" max="16384" width="9" style="5"/>
  </cols>
  <sheetData>
    <row r="1" s="1" customFormat="1" ht="22.8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1" customHeight="1" spans="1:9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3" customFormat="1" ht="30" customHeight="1" spans="1:9">
      <c r="A3" s="7"/>
      <c r="B3" s="8"/>
      <c r="C3" s="8"/>
      <c r="D3" s="9">
        <f>SUM(D4:D10)</f>
        <v>13181.37</v>
      </c>
      <c r="E3" s="9">
        <f>SUM(E4:E10)</f>
        <v>12048.38</v>
      </c>
      <c r="F3" s="11">
        <f>E3/D3</f>
        <v>0.914046112050568</v>
      </c>
      <c r="G3" s="12">
        <f>AVERAGE(G4:G10)</f>
        <v>95.07</v>
      </c>
      <c r="H3" s="12"/>
      <c r="I3" s="10"/>
    </row>
    <row r="4" s="4" customFormat="1" ht="30" customHeight="1" spans="1:9">
      <c r="A4" s="13">
        <v>1</v>
      </c>
      <c r="B4" s="14" t="s">
        <v>10</v>
      </c>
      <c r="C4" s="14" t="s">
        <v>11</v>
      </c>
      <c r="D4" s="15">
        <v>271.98</v>
      </c>
      <c r="E4" s="15">
        <v>271.98</v>
      </c>
      <c r="F4" s="16">
        <f>E4/D4</f>
        <v>1</v>
      </c>
      <c r="G4" s="17">
        <v>93.5</v>
      </c>
      <c r="H4" s="18" t="s">
        <v>12</v>
      </c>
      <c r="I4" s="19"/>
    </row>
    <row r="5" s="4" customFormat="1" ht="30" customHeight="1" spans="1:9">
      <c r="A5" s="13">
        <v>2</v>
      </c>
      <c r="B5" s="14" t="s">
        <v>13</v>
      </c>
      <c r="C5" s="14" t="s">
        <v>14</v>
      </c>
      <c r="D5" s="15">
        <v>1.39</v>
      </c>
      <c r="E5" s="15">
        <v>1.39</v>
      </c>
      <c r="F5" s="16">
        <f t="shared" ref="F5:F14" si="0">E5/D5</f>
        <v>1</v>
      </c>
      <c r="G5" s="17">
        <v>99.5</v>
      </c>
      <c r="H5" s="18" t="s">
        <v>15</v>
      </c>
      <c r="I5" s="19"/>
    </row>
    <row r="6" s="4" customFormat="1" ht="30" customHeight="1" spans="1:9">
      <c r="A6" s="13">
        <v>3</v>
      </c>
      <c r="B6" s="14" t="s">
        <v>16</v>
      </c>
      <c r="C6" s="14" t="s">
        <v>17</v>
      </c>
      <c r="D6" s="15">
        <v>100</v>
      </c>
      <c r="E6" s="15">
        <v>99.72</v>
      </c>
      <c r="F6" s="16">
        <f t="shared" si="0"/>
        <v>0.9972</v>
      </c>
      <c r="G6" s="17">
        <v>92.39</v>
      </c>
      <c r="H6" s="18" t="s">
        <v>18</v>
      </c>
      <c r="I6" s="19"/>
    </row>
    <row r="7" s="4" customFormat="1" ht="30" customHeight="1" spans="1:9">
      <c r="A7" s="13">
        <v>4</v>
      </c>
      <c r="B7" s="14" t="s">
        <v>19</v>
      </c>
      <c r="C7" s="14" t="s">
        <v>20</v>
      </c>
      <c r="D7" s="15">
        <v>1261</v>
      </c>
      <c r="E7" s="15">
        <v>1261</v>
      </c>
      <c r="F7" s="16">
        <f t="shared" si="0"/>
        <v>1</v>
      </c>
      <c r="G7" s="17">
        <v>100</v>
      </c>
      <c r="H7" s="18" t="s">
        <v>21</v>
      </c>
      <c r="I7" s="20" t="s">
        <v>22</v>
      </c>
    </row>
    <row r="8" s="4" customFormat="1" ht="24" spans="1:9">
      <c r="A8" s="13">
        <v>5</v>
      </c>
      <c r="B8" s="14" t="s">
        <v>23</v>
      </c>
      <c r="C8" s="14" t="s">
        <v>24</v>
      </c>
      <c r="D8" s="15">
        <v>705</v>
      </c>
      <c r="E8" s="15">
        <v>523.92</v>
      </c>
      <c r="F8" s="16">
        <f t="shared" si="0"/>
        <v>0.743148936170213</v>
      </c>
      <c r="G8" s="17">
        <v>93.23</v>
      </c>
      <c r="H8" s="18" t="s">
        <v>21</v>
      </c>
      <c r="I8" s="19"/>
    </row>
    <row r="9" s="4" customFormat="1" ht="30" customHeight="1" spans="1:9">
      <c r="A9" s="13">
        <v>6</v>
      </c>
      <c r="B9" s="14" t="s">
        <v>25</v>
      </c>
      <c r="C9" s="14" t="s">
        <v>26</v>
      </c>
      <c r="D9" s="15">
        <v>1440</v>
      </c>
      <c r="E9" s="15">
        <v>983.57</v>
      </c>
      <c r="F9" s="16">
        <f t="shared" si="0"/>
        <v>0.683034722222222</v>
      </c>
      <c r="G9" s="17">
        <v>88.02</v>
      </c>
      <c r="H9" s="18" t="s">
        <v>21</v>
      </c>
      <c r="I9" s="19"/>
    </row>
    <row r="10" s="4" customFormat="1" ht="30" customHeight="1" spans="1:9">
      <c r="A10" s="13">
        <v>7</v>
      </c>
      <c r="B10" s="14" t="s">
        <v>27</v>
      </c>
      <c r="C10" s="14" t="s">
        <v>28</v>
      </c>
      <c r="D10" s="15">
        <v>9402</v>
      </c>
      <c r="E10" s="15">
        <v>8906.8</v>
      </c>
      <c r="F10" s="16">
        <f t="shared" si="0"/>
        <v>0.947330355243565</v>
      </c>
      <c r="G10" s="17">
        <v>98.85</v>
      </c>
      <c r="H10" s="18" t="s">
        <v>29</v>
      </c>
      <c r="I10" s="19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巫山＆云§</cp:lastModifiedBy>
  <dcterms:created xsi:type="dcterms:W3CDTF">2022-07-18T02:57:00Z</dcterms:created>
  <dcterms:modified xsi:type="dcterms:W3CDTF">2024-08-28T11:50:18Z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902921FE58684AFCBA568579A769DC6C</vt:lpwstr>
  </property>
  <property fmtid="{D5CDD505-2E9C-101B-9397-08002B2CF9AE}" pid="3" name="KSOProductBuildVer">
    <vt:lpwstr>2052-11.1.0.11294</vt:lpwstr>
  </property>
</Properties>
</file>