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2645" tabRatio="650"/>
  </bookViews>
  <sheets>
    <sheet name="皮山县2023年项目库（原始稿）" sheetId="11" r:id="rId1"/>
  </sheets>
  <definedNames>
    <definedName name="_xlnm._FilterDatabase" localSheetId="0" hidden="1">'皮山县2023年项目库（原始稿）'!$A$7:$AB$98</definedName>
    <definedName name="_xlnm.Print_Titles" localSheetId="0">'皮山县2023年项目库（原始稿）'!$3:$7</definedName>
    <definedName name="_xlnm.Print_Area" localSheetId="0">'皮山县2023年项目库（原始稿）'!$A$1:$AB$98</definedName>
  </definedNames>
  <calcPr calcId="144525"/>
</workbook>
</file>

<file path=xl/sharedStrings.xml><?xml version="1.0" encoding="utf-8"?>
<sst xmlns="http://schemas.openxmlformats.org/spreadsheetml/2006/main" count="1217" uniqueCount="570">
  <si>
    <t>皮山县2023年巩固拓展脱贫攻坚成果和乡村振兴项目库</t>
  </si>
  <si>
    <t>项目序号</t>
  </si>
  <si>
    <t>项目库编号</t>
  </si>
  <si>
    <t>项目名称</t>
  </si>
  <si>
    <t>项目类别</t>
  </si>
  <si>
    <t>项目子类型</t>
  </si>
  <si>
    <t>建设性质（新建、续建、改扩建）</t>
  </si>
  <si>
    <t>建设起至期限</t>
  </si>
  <si>
    <t>实施地点</t>
  </si>
  <si>
    <t>主要建设内容</t>
  </si>
  <si>
    <t>建设单位</t>
  </si>
  <si>
    <t>建设规模</t>
  </si>
  <si>
    <t>资金来源及规模</t>
  </si>
  <si>
    <t>项目主管部门</t>
  </si>
  <si>
    <t>责任人</t>
  </si>
  <si>
    <t>其中</t>
  </si>
  <si>
    <t>绩效目标</t>
  </si>
  <si>
    <t>项目总投资</t>
  </si>
  <si>
    <t>政府投资（衔接资金）</t>
  </si>
  <si>
    <t>其他政府投资</t>
  </si>
  <si>
    <t>企业投资</t>
  </si>
  <si>
    <t>小计</t>
  </si>
  <si>
    <t>截止2022年年底前已安排使用资金</t>
  </si>
  <si>
    <t>2023年安排资金合计</t>
  </si>
  <si>
    <t>截止2022年年底前已安排资金</t>
  </si>
  <si>
    <t>2023年计划安排资金</t>
  </si>
  <si>
    <t>中央衔接补助资金</t>
  </si>
  <si>
    <t>自治区衔接补助资金</t>
  </si>
  <si>
    <t>其它涉农整合资金</t>
  </si>
  <si>
    <t>地方政府债券资金</t>
  </si>
  <si>
    <t>地、县配套资金</t>
  </si>
  <si>
    <t>合计</t>
  </si>
  <si>
    <t>PSX-2023-004</t>
  </si>
  <si>
    <t>皮山县红羊基础设施保护利用建设项目</t>
  </si>
  <si>
    <t>产业发展</t>
  </si>
  <si>
    <t>养殖业基地</t>
  </si>
  <si>
    <t>改造</t>
  </si>
  <si>
    <t>2023年</t>
  </si>
  <si>
    <t>木吉镇</t>
  </si>
  <si>
    <t>计划总投资2000万元，主要建设内容为改造提升红羊养殖棚圈30座，为本地红羊产业发展棚圈配套相关附属设施，主要配套自动化精准环境控制设备，自动饮水设备，畜禽粪便清理设备，羊床等设施。</t>
  </si>
  <si>
    <t>座</t>
  </si>
  <si>
    <t>皮山县农业农村局</t>
  </si>
  <si>
    <t>崔建栋</t>
  </si>
  <si>
    <t>一是企业租赁棚圈，产权归村集体所有，收取的租金主要用于乡村购买公益性服务；二是企业按照首期发展养殖规模1.5万只，可带动500户已脱贫户受益，三是可实现30名已脱贫户稳定就业；</t>
  </si>
  <si>
    <t>PSX-2023-006</t>
  </si>
  <si>
    <t>皮山县桑株镇活畜及饲草交易市场建设项目</t>
  </si>
  <si>
    <t>市场建设和农村物流</t>
  </si>
  <si>
    <t>新建</t>
  </si>
  <si>
    <t>桑株镇</t>
  </si>
  <si>
    <t>在桑株镇墩巴格-木尕拉村半坡区建设活畜易市场一处，占地100亩（66667平方米），建设检测检疫室200平方米、信息服务及交易厅100平方米、活畜中央交易大棚10000平方米、临时饲养舍2000平方米、生活服务区200平方米，配套服务设施；院落硬化1800平方米；污水污粪处理设施1000立方米；饲草料库3000平方米（饲草加工设备利用前期各村已配备设备）、储草棚4000平方米。</t>
  </si>
  <si>
    <t>平方米</t>
  </si>
  <si>
    <t>桑株镇人民政府</t>
  </si>
  <si>
    <t>买提尼牙孜·吾加木尼牙孜</t>
  </si>
  <si>
    <t>桑株镇地处山区，畜禽村栏量在18万头只，年出栏量近10万头只，年饲草交易近1亿多元。日常均为零散交易进行存在疫情传播风险，现有一处临时交易点，因环境污染及场所限制，已无法满足交易进行。
    项目建成后一是按照小畜1元计算，大畜10元收费计算。二是收取临时饲养费及管理费等，年可实现收入50万元以上。</t>
  </si>
  <si>
    <t>PSX-2023-020</t>
  </si>
  <si>
    <t>皮山县巴什兰干乡牲畜交易市场建设项目</t>
  </si>
  <si>
    <t>巴什兰干乡</t>
  </si>
  <si>
    <t>依托巴什兰干乡养殖示范基地（建有7座800㎡牲畜养殖大棚圈），建设牲畜交易市场，交易区遮阴棚600㎡及配套附属设施（水、电）。总投资350万元。</t>
  </si>
  <si>
    <t>巴什兰干乡人民政府</t>
  </si>
  <si>
    <t>努尔阿布拉·阿不都热木</t>
  </si>
  <si>
    <t>通过实施该项目，可带动已农户就地就近就业创业，提高乡村振兴建设水平。</t>
  </si>
  <si>
    <t>PSX-2023-039</t>
  </si>
  <si>
    <t>皮山县2023年饲草料基地建设项目</t>
  </si>
  <si>
    <t>种植业基地</t>
  </si>
  <si>
    <t>皮西那乡、巴什兰干乡</t>
  </si>
  <si>
    <t>计划投资6000万元。主要建设内容为新建饲草料地2万亩，包括土地平整、并配套水利、电力配套建筑物设施，土壤改良等内容；</t>
  </si>
  <si>
    <t>亩</t>
  </si>
  <si>
    <t>通过实施该项目，可有效利用地，增加土地利用率，夯实乡村振兴基础，奠定农牧民收入基础，产权归属村集体，流转企业收取租金；按照每亩150元收取租金。</t>
  </si>
  <si>
    <t>PSX-2023-040</t>
  </si>
  <si>
    <t>皮山县赛图拉镇风干肉加工厂项目</t>
  </si>
  <si>
    <t>产地初加工和精深加工</t>
  </si>
  <si>
    <t>皮山县赛图拉镇色日克克尔村</t>
  </si>
  <si>
    <t>在赛图拉镇新建300平米的风干肉加工厂及附属配套加工设备、水电等设施配套，对赛图拉镇养殖的牲畜和家禽进行加工销售。</t>
  </si>
  <si>
    <t>赛图拉镇人民政府</t>
  </si>
  <si>
    <t>刘宏</t>
  </si>
  <si>
    <t>通过建设风干肉加工厂，对赛图拉镇合作社及农牧民养殖的牛和羊进行加工销售，为农牧米牲畜养殖增加销路的同时，也为村集体带来租金收入20万元。</t>
  </si>
  <si>
    <t>PSX-2023-041</t>
  </si>
  <si>
    <t>皮山县乔达乡巴什拉克比纳木村发展特色种养殖项目</t>
  </si>
  <si>
    <t>乔达乡巴什拉克比纳木村</t>
  </si>
  <si>
    <t>发展特色种植1500亩（玫瑰花、巨菌草等），每亩1000元，共150万元；发展特色水产养殖（鱼、虾、蟹），成立水产养殖民企合作社，需清挖鱼塘200亩，每亩4000元 ，共80万元。</t>
  </si>
  <si>
    <t>乔达乡人民政府</t>
  </si>
  <si>
    <t>阿卜力米提·努尔艾合麦提</t>
  </si>
  <si>
    <t>通过实施该项目，发展特色产业，巩固脱贫成果，产权归属村集体。</t>
  </si>
  <si>
    <t>PSX-2023-042</t>
  </si>
  <si>
    <t>皮山县2023年设施农业大棚建设项目</t>
  </si>
  <si>
    <t>藏桂乡</t>
  </si>
  <si>
    <t>计划总投资9720万元，主要建设内容为新建大棚500座，每座25万元，长60米，宽9米，每座540平方米，墙体为砖砌，棚架为钢架形式及附属配套供水外网、供电外网、大棚入户电网、硬化等，道路，围栏等设施配套；</t>
  </si>
  <si>
    <t>通过项目建设统一种植、管理、销售，“企业+农户”模式，全部大棚流转给企业使用，企业管理，农户就业。</t>
  </si>
  <si>
    <t>PSX-2023-054</t>
  </si>
  <si>
    <t>皮山县藏桂乡果蔬保鲜库建设项目</t>
  </si>
  <si>
    <t>农产品仓储保鲜冷链基础设施建设</t>
  </si>
  <si>
    <t>计划总投资1700万元。主要建设内容为藏桂乡永安新村新建保鲜库4000平方米、库房1000平方米，包装车间1500平方米，包括分拣车间、卸货平台、悬挑雨篷、制冷机组机房，购置制冷设备，货架等；道路硬化等附属设施；</t>
  </si>
  <si>
    <t>通过实施该项目，解决果蔬日常储存问题；</t>
  </si>
  <si>
    <t>PSX-2023-055</t>
  </si>
  <si>
    <t>皮山县藏桂乡永安新村杏李提质增效项目</t>
  </si>
  <si>
    <t>林草基地建设</t>
  </si>
  <si>
    <t>皮山县藏桂乡永安新村</t>
  </si>
  <si>
    <t>对永安新村1.45万亩杏李精品园林进行提升，主要对812629株杏李进行修剪、嫁接及配套滴灌带、水利灌溉设施等。</t>
  </si>
  <si>
    <t>藏桂乡人民政府</t>
  </si>
  <si>
    <t>文定盼</t>
  </si>
  <si>
    <t>该项目提高林果品质提高经济收入。</t>
  </si>
  <si>
    <t>PSX-2023-056</t>
  </si>
  <si>
    <t>皮山县皮亚勒玛乡石榴精品园建设项目</t>
  </si>
  <si>
    <t>皮亚勒玛乡加依塔什村、库木博依村、塔吾孜吾斯塘村、石榴新村</t>
  </si>
  <si>
    <t>皮亚勒玛乡打造400亩石榴精品园，其中加依塔什村80亩，库木博依村100亩，塔吾孜吾斯堂村100亩，石榴新村120亩。</t>
  </si>
  <si>
    <t>皮山县皮亚勒玛乡人民政府</t>
  </si>
  <si>
    <t>古丽克孜·土尔孙</t>
  </si>
  <si>
    <t>促进产业发展，打造精品石榴。</t>
  </si>
  <si>
    <t>PSX-2023-057</t>
  </si>
  <si>
    <t>皮山县木吉镇萨依巴格村桃种植田园综合体建设项目</t>
  </si>
  <si>
    <t>木吉镇萨依巴格村</t>
  </si>
  <si>
    <t>木吉镇萨依巴格村收费站西侧占地300亩，新建乡村振兴桃种植田园综合体建设项目，总投资550万元。1、建设四园。(精品桃园生产示范园、果品采摘园、有机农场示范园、蔬果种植示范园等)，预计投资100万元。2、建设四区。(休闲农业观光体验区、果品加工区、苗木育苗区、民俗风情建筑区、果品展示区等)，及配套水电路505万元。</t>
  </si>
  <si>
    <t>木吉镇人民政府</t>
  </si>
  <si>
    <t>阿卜力克木·阿吾提</t>
  </si>
  <si>
    <t>项目建成后，可有效提升萨依巴格村特色产业发展能力，同时为村集体年增收10万元以上。</t>
  </si>
  <si>
    <t>PSX-2023-058</t>
  </si>
  <si>
    <t>皮山县2个乡镇2个村特色种植培育项目</t>
  </si>
  <si>
    <t>塔吉克乡康阿孜村、藏桂乡亚村</t>
  </si>
  <si>
    <t>新建西梅采摘园270亩，主要为土地平整、计划种植29700株西梅苗，每颗补助10元。其中：塔吉克乡康阿孜村新建西梅采摘园100亩，藏桂乡亚村新建一体化西梅采摘园170亩。</t>
  </si>
  <si>
    <t>塔吉克乡人民政府、藏桂乡人民政府</t>
  </si>
  <si>
    <t>涉及乡镇负责人</t>
  </si>
  <si>
    <t>项目实施后可打造出特色采摘樱桃园，带动本村旅游经济及产业经济发展。</t>
  </si>
  <si>
    <t>PSX-2023-059</t>
  </si>
  <si>
    <t>皮山县3个乡个3个村樱桃采摘园项目</t>
  </si>
  <si>
    <t>皮西那乡布拉克贝希村、固玛镇吐格曼贝希村、藏桂乡亚村</t>
  </si>
  <si>
    <t>新建樱桃采摘园724亩。主要土地平整、购买樱桃苗12340棵及附属设施。其中：皮西那乡布拉克贝希村13亩，固玛镇吐格曼贝希村60亩，藏桂乡亚村224亩。</t>
  </si>
  <si>
    <t>皮西那乡人民政府、固玛镇人民政府、藏桂乡人民政府</t>
  </si>
  <si>
    <t>PSX-2023-060</t>
  </si>
  <si>
    <t>皮山县种苗培育和引进项目</t>
  </si>
  <si>
    <t>皮山县亚普泉水库、固玛镇</t>
  </si>
  <si>
    <t>主要培育20万株100亩经济林、生态林、景观苗木资源及相关附属设施。</t>
  </si>
  <si>
    <t>皮山县林业和草原局</t>
  </si>
  <si>
    <t>艾散江·托合提</t>
  </si>
  <si>
    <t>通过种苗培育，发展当地苗圃经济</t>
  </si>
  <si>
    <t>PSX-2023-061</t>
  </si>
  <si>
    <t>皮山县杜瓦镇拉木斯村木瓜种植项目</t>
  </si>
  <si>
    <t>杜瓦镇拉木斯村</t>
  </si>
  <si>
    <t>计划对拉木斯村村集体700亩地种植木瓜、购买种植10000树苗，每颗补助30元，需对土地进行平整，每亩地2500元。</t>
  </si>
  <si>
    <t>杜瓦镇人民政府</t>
  </si>
  <si>
    <t>布阿米娜</t>
  </si>
  <si>
    <t>通过实施该项目，巩固脱贫成果，带动农民种植业。</t>
  </si>
  <si>
    <t>PSX-2023-062</t>
  </si>
  <si>
    <t>皮山县康克尔乡、杜瓦镇创业就业农贸市场建设项目</t>
  </si>
  <si>
    <t>康克尔乡、杜瓦镇</t>
  </si>
  <si>
    <t>在康克尔乡新建2700平方米创业就业农贸市场一座，地上二层，及相关配套设施；在杜瓦镇新建2500平方米创业就业农贸市场一座，及附属配套设施等。</t>
  </si>
  <si>
    <t>康克尔乡人民政府、杜瓦镇人民政府</t>
  </si>
  <si>
    <t>尤努斯·居西/布阿米娜</t>
  </si>
  <si>
    <t>通过实施该项目，巩固脱贫基础、为乡村振兴奠定基础</t>
  </si>
  <si>
    <t>PSX-2023-063</t>
  </si>
  <si>
    <t>皮山县桑株镇创业就业市场扩建项目</t>
  </si>
  <si>
    <t>扩建</t>
  </si>
  <si>
    <t>桑株镇墩巴格村</t>
  </si>
  <si>
    <t>在桑株镇现有农贸市场前扩建框架结构门面房2500平方米（单层11间共2层，每平方米2500元。门前渠道改造150米、加盖安全护板及硬化2300平方米，100万元。</t>
  </si>
  <si>
    <t>随着发展前期已建市场功能无法满足现有市场发展需求。项目建成后可进一步提升市场功能，对现有功能区进行优化整合，发挥综合社会效益。每间按桑株现有租赁价格，每平方米按600元左右年，年可实现收益100万元左右。，门前硬化部分巴扎天可临时租赁，收益20万左右。</t>
  </si>
  <si>
    <t>PSX-2023-064</t>
  </si>
  <si>
    <t>皮山县木奎拉乡创业市场建设项目</t>
  </si>
  <si>
    <t>木奎拉乡</t>
  </si>
  <si>
    <t>在木奎拉乡巴扎建设2000平方的创业市场，计划资金500万元。</t>
  </si>
  <si>
    <t>木奎拉乡人民政府</t>
  </si>
  <si>
    <t>梁江明</t>
  </si>
  <si>
    <t>创业市场的建设加大提升木奎拉乡农民就近就业，增加农民收入。</t>
  </si>
  <si>
    <t>PSX-2023-065</t>
  </si>
  <si>
    <t>皮山县-麦线公路连接线道路建设项目</t>
  </si>
  <si>
    <t>乡村建设行动</t>
  </si>
  <si>
    <t>农村道路建设</t>
  </si>
  <si>
    <t>科克铁热克乡</t>
  </si>
  <si>
    <t>建设里程为35公里，建设标准为三级沙漠连接公路，柏油路面，路基宽8.5m，路面宽7.5m，配套桥梁、涵洞、防沙、防护和安全设施等工程量。</t>
  </si>
  <si>
    <t>公里</t>
  </si>
  <si>
    <t>中央衔接补助资金、地方政府债券资金</t>
  </si>
  <si>
    <t>皮山县交通运输局</t>
  </si>
  <si>
    <t>凯赛尔·斯里木</t>
  </si>
  <si>
    <t>通过实施该项目，缩短皮山和麦盖提的距离，加快兵地融合发展，切实改变村群众出行难，交通运输落后的状况，加快开发建设、增加农民收入，促进农村社会主义文明建设。</t>
  </si>
  <si>
    <t>PSX-2023-066</t>
  </si>
  <si>
    <t>皮山县国道315线岔口K2687+466-皮西那乡道路建设项目</t>
  </si>
  <si>
    <t>改建</t>
  </si>
  <si>
    <t>皮西那乡</t>
  </si>
  <si>
    <t>建设里程为16公里，定位为三级公路，柏油路面，路基宽8.5m，路面宽7.5m，配套构造物，安全设施等工程量。</t>
  </si>
  <si>
    <t>通过实施该项目，切实改变道路附近乡村的基础设施，提高道路服务能力，改善交通运输落后的状况，加快开发建设、增加农民收入，促进农村社会主义文明建设。</t>
  </si>
  <si>
    <t>PSX-2023-067</t>
  </si>
  <si>
    <t>皮山县克里阳乡X644线-喀热曼道路建设项目</t>
  </si>
  <si>
    <t>克里阳乡</t>
  </si>
  <si>
    <t>计划总投资1120万元，建设里程为16公里，1条路线，新建四级公路，柏油路面，路基7m，路面6m，配套涵洞等构造物及标志牌、防护栏等安全设施。</t>
  </si>
  <si>
    <t>通过实施该项目，切实改变村群众出行难、交通运输落后的状况，完善6个行政村的基础设施，加快开发建设、增加农民收入，促进农村社会主义文明建设。</t>
  </si>
  <si>
    <t>PSX-2023-076</t>
  </si>
  <si>
    <t>皮山县国道315线K2676+930-阔什塔格镇道路生命防护工程</t>
  </si>
  <si>
    <t>固玛镇、阔什塔格镇</t>
  </si>
  <si>
    <t>计划总投资700万元，在国道315线K2676+930至阔什塔格镇之间安装波形梁护栏、标线、标志牌、修补坑槽等生命安全防护工程20公里。</t>
  </si>
  <si>
    <t>通过实施该项目，提升道路安全生命防护能力，完善道路附属设施，切实改变村群众出行难，交通运输落后的状况，加快开发建设、促进农村社会主义文明建设。</t>
  </si>
  <si>
    <t>PSX-2023-077</t>
  </si>
  <si>
    <t>皮山县乡村道路建设项目</t>
  </si>
  <si>
    <t>固玛镇，木吉镇，桑株镇，阔什塔格镇，乔达乡，科克铁热克乡，木奎拉乡等</t>
  </si>
  <si>
    <t>计划总投资2500万元，建设里程为50公里，建设标准为四级柏油道路，路基宽7m，路面宽6m，配套涵洞等构造物及安全设施等工程量。</t>
  </si>
  <si>
    <t>通过实施该项目，切实改变村群众出行难，交通运输落后的状况，加快开发建设、增加农民收入，促进农村社会主义文明建设。</t>
  </si>
  <si>
    <t>PSX-2023-078</t>
  </si>
  <si>
    <t>皮山县桑株镇产业园道路建设项目</t>
  </si>
  <si>
    <t>计划总投资600万元，建设里程为5公里，建设标准为四级柏油路面，路基宽7m，路面宽6m，配套构造物、安全设施等工程量。</t>
  </si>
  <si>
    <t>解决产业园道路建设问题，提高产业园就业问题，加快开发建设、增加农民收入，促进农村社会主义文明建设。</t>
  </si>
  <si>
    <t>PSX-2023-079</t>
  </si>
  <si>
    <t>皮山县木奎拉乡和佳新村住房安全提升项目</t>
  </si>
  <si>
    <t>异地搬迁后扶类</t>
  </si>
  <si>
    <t>一站式社区综合服务建设</t>
  </si>
  <si>
    <t>木奎拉乡和佳新村</t>
  </si>
  <si>
    <t>对和佳新村13栋楼房顶进行住房安全提升改造，重做防水涂层，解决雨天顶楼漏水的问题，其中1-12号楼面积均为1200㎡，13号楼面积800㎡，总计15200㎡，每平方米防水涂层110元，共计167.2万元。</t>
  </si>
  <si>
    <t>栋</t>
  </si>
  <si>
    <t>解决漏水问题，增加群众认可满意度</t>
  </si>
  <si>
    <t>PSX-2023-080</t>
  </si>
  <si>
    <t>皮山县皮山河流域联合供水工程</t>
  </si>
  <si>
    <t>农村供水保障设施建设</t>
  </si>
  <si>
    <t>2023年-2024年</t>
  </si>
  <si>
    <t>皮山县城及三峡工业园、克里阳乡、阔什塔格镇、巴什兰干乡、皮西那乡、木奎拉乡、固玛镇、科克铁热克乡</t>
  </si>
  <si>
    <t>①取水工程：新建双孔高低引水闸1座，稳流池1座，容积1万m3机械沉砂池1座。引水管道全长8.23km，DN1000-DN900涂塑钢管。应急池超越管全长0.45km，应急池放水管全长2.33km，DN900涂塑钢管；②应急事故调节池工程：容积190万m3，全库盘防渗；③新建总水厂工程：新建最高日处理量9万方常规工艺净水厂1座；④输水干支管工程：输水干管全长45.53km，DN800-DN500涂塑钢管。皮山农场输水支管全长33.26km，DN400涂塑钢管。</t>
  </si>
  <si>
    <t>m3</t>
  </si>
  <si>
    <t>皮山县水利局</t>
  </si>
  <si>
    <t>蒋晓勇</t>
  </si>
  <si>
    <t>本工程的实施能实现城乡供水水源地统一规划及兵地供水资源融合，对县城和农村供水实行统一规划、统一建设、统一管理、统一服务，形成以总水厂为主的规模化供水格局，实现城乡供水同标准、同质量、同服务，能有效推进城乡一体化及区域协调发展。</t>
  </si>
  <si>
    <t>PSX-2023-081</t>
  </si>
  <si>
    <t>皮山县皮亚勒玛乡兰干库勒村特色民宿补助建设项目</t>
  </si>
  <si>
    <t xml:space="preserve">
休闲农业与乡村旅游</t>
  </si>
  <si>
    <t>2023年3月至2023年12月</t>
  </si>
  <si>
    <t>皮亚勒玛乡兰干库勒村</t>
  </si>
  <si>
    <t>计划投资50万元。改造民宿10户，每户补助5万元；</t>
  </si>
  <si>
    <t>户</t>
  </si>
  <si>
    <t>冯璞成</t>
  </si>
  <si>
    <t>通过实施该项目，可带10户农民创业就业。</t>
  </si>
  <si>
    <t>PSX-2022-092</t>
  </si>
  <si>
    <t>皮山县2022年食用菌大棚建设项目</t>
  </si>
  <si>
    <t>续建</t>
  </si>
  <si>
    <r>
      <rPr>
        <sz val="11"/>
        <rFont val="Times New Roman"/>
        <charset val="134"/>
      </rPr>
      <t>2022</t>
    </r>
    <r>
      <rPr>
        <sz val="11"/>
        <rFont val="宋体"/>
        <charset val="134"/>
      </rPr>
      <t>年</t>
    </r>
    <r>
      <rPr>
        <sz val="11"/>
        <rFont val="Times New Roman"/>
        <charset val="134"/>
      </rPr>
      <t>-2023</t>
    </r>
    <r>
      <rPr>
        <sz val="11"/>
        <rFont val="宋体"/>
        <charset val="134"/>
      </rPr>
      <t>年</t>
    </r>
  </si>
  <si>
    <r>
      <rPr>
        <sz val="14"/>
        <rFont val="宋体"/>
        <charset val="134"/>
      </rPr>
      <t>新建</t>
    </r>
    <r>
      <rPr>
        <sz val="14"/>
        <rFont val="Times New Roman"/>
        <charset val="134"/>
      </rPr>
      <t>70</t>
    </r>
    <r>
      <rPr>
        <sz val="14"/>
        <rFont val="宋体"/>
        <charset val="134"/>
      </rPr>
      <t>座食用菌大棚，食用菌大棚为单层轻型刚架结构，长</t>
    </r>
    <r>
      <rPr>
        <sz val="14"/>
        <rFont val="Times New Roman"/>
        <charset val="134"/>
      </rPr>
      <t>32</t>
    </r>
    <r>
      <rPr>
        <sz val="14"/>
        <rFont val="宋体"/>
        <charset val="134"/>
      </rPr>
      <t>米，宽</t>
    </r>
    <r>
      <rPr>
        <sz val="14"/>
        <rFont val="Times New Roman"/>
        <charset val="134"/>
      </rPr>
      <t>14</t>
    </r>
    <r>
      <rPr>
        <sz val="14"/>
        <rFont val="宋体"/>
        <charset val="134"/>
      </rPr>
      <t>米，每座</t>
    </r>
    <r>
      <rPr>
        <sz val="14"/>
        <rFont val="Times New Roman"/>
        <charset val="134"/>
      </rPr>
      <t>448</t>
    </r>
    <r>
      <rPr>
        <sz val="14"/>
        <rFont val="宋体"/>
        <charset val="134"/>
      </rPr>
      <t>平方米。棚架为钢架及室外附属配套等。</t>
    </r>
  </si>
  <si>
    <t>促进皮山县食用菌产业，适应市场经济多元化发展，既增加农民收入，又提高农户对种养殖业的积极性，使皮山县食用菌产业达到良性循环，健康发展，提供市场竞争力。</t>
  </si>
  <si>
    <t>PSX-2022-009</t>
  </si>
  <si>
    <t>皮山县养殖基地附属设施配套建设项目</t>
  </si>
  <si>
    <r>
      <rPr>
        <sz val="14"/>
        <rFont val="宋体"/>
        <charset val="134"/>
      </rPr>
      <t>主要建设内容为：新建发酵车间</t>
    </r>
    <r>
      <rPr>
        <sz val="14"/>
        <rFont val="Times New Roman"/>
        <charset val="134"/>
      </rPr>
      <t>7984.99</t>
    </r>
    <r>
      <rPr>
        <sz val="14"/>
        <rFont val="宋体"/>
        <charset val="134"/>
      </rPr>
      <t>平方米，生产车间</t>
    </r>
    <r>
      <rPr>
        <sz val="14"/>
        <rFont val="Times New Roman"/>
        <charset val="134"/>
      </rPr>
      <t>2944.57</t>
    </r>
    <r>
      <rPr>
        <sz val="14"/>
        <rFont val="宋体"/>
        <charset val="134"/>
      </rPr>
      <t>平方米，成品库房</t>
    </r>
    <r>
      <rPr>
        <sz val="14"/>
        <rFont val="Times New Roman"/>
        <charset val="134"/>
      </rPr>
      <t>1495.91</t>
    </r>
    <r>
      <rPr>
        <sz val="14"/>
        <rFont val="宋体"/>
        <charset val="134"/>
      </rPr>
      <t>平方米，消毒室</t>
    </r>
    <r>
      <rPr>
        <sz val="14"/>
        <rFont val="Times New Roman"/>
        <charset val="134"/>
      </rPr>
      <t>156.89</t>
    </r>
    <r>
      <rPr>
        <sz val="14"/>
        <rFont val="宋体"/>
        <charset val="134"/>
      </rPr>
      <t>平方米，消防水池</t>
    </r>
    <r>
      <rPr>
        <sz val="14"/>
        <rFont val="Times New Roman"/>
        <charset val="134"/>
      </rPr>
      <t>461.48</t>
    </r>
    <r>
      <rPr>
        <sz val="14"/>
        <rFont val="宋体"/>
        <charset val="134"/>
      </rPr>
      <t>平方米，锅炉房</t>
    </r>
    <r>
      <rPr>
        <sz val="14"/>
        <rFont val="Times New Roman"/>
        <charset val="134"/>
      </rPr>
      <t>56.40</t>
    </r>
    <r>
      <rPr>
        <sz val="14"/>
        <rFont val="宋体"/>
        <charset val="134"/>
      </rPr>
      <t>平方米。配套建设粪污中转池</t>
    </r>
    <r>
      <rPr>
        <sz val="14"/>
        <rFont val="Times New Roman"/>
        <charset val="134"/>
      </rPr>
      <t>100</t>
    </r>
    <r>
      <rPr>
        <sz val="14"/>
        <rFont val="宋体"/>
        <charset val="134"/>
      </rPr>
      <t>平方米，铁艺围墙</t>
    </r>
    <r>
      <rPr>
        <sz val="14"/>
        <rFont val="Times New Roman"/>
        <charset val="134"/>
      </rPr>
      <t>826</t>
    </r>
    <r>
      <rPr>
        <sz val="14"/>
        <rFont val="宋体"/>
        <charset val="134"/>
      </rPr>
      <t>米，大门</t>
    </r>
    <r>
      <rPr>
        <sz val="14"/>
        <rFont val="Times New Roman"/>
        <charset val="134"/>
      </rPr>
      <t>2</t>
    </r>
    <r>
      <rPr>
        <sz val="14"/>
        <rFont val="宋体"/>
        <charset val="134"/>
      </rPr>
      <t>个，道路和地面硬化</t>
    </r>
    <r>
      <rPr>
        <sz val="14"/>
        <rFont val="Times New Roman"/>
        <charset val="134"/>
      </rPr>
      <t>11215</t>
    </r>
    <r>
      <rPr>
        <sz val="14"/>
        <rFont val="宋体"/>
        <charset val="134"/>
      </rPr>
      <t>平方米；配套建设室外生活给水管网</t>
    </r>
    <r>
      <rPr>
        <sz val="14"/>
        <rFont val="Times New Roman"/>
        <charset val="134"/>
      </rPr>
      <t>2730</t>
    </r>
    <r>
      <rPr>
        <sz val="14"/>
        <rFont val="宋体"/>
        <charset val="134"/>
      </rPr>
      <t>米、给水阀门井</t>
    </r>
    <r>
      <rPr>
        <sz val="14"/>
        <rFont val="Times New Roman"/>
        <charset val="134"/>
      </rPr>
      <t>11</t>
    </r>
    <r>
      <rPr>
        <sz val="14"/>
        <rFont val="宋体"/>
        <charset val="134"/>
      </rPr>
      <t>座，室外排水管网</t>
    </r>
    <r>
      <rPr>
        <sz val="14"/>
        <rFont val="Times New Roman"/>
        <charset val="134"/>
      </rPr>
      <t>300</t>
    </r>
    <r>
      <rPr>
        <sz val="14"/>
        <rFont val="宋体"/>
        <charset val="134"/>
      </rPr>
      <t>米、污水井（设置防坠落网）</t>
    </r>
    <r>
      <rPr>
        <sz val="14"/>
        <rFont val="Times New Roman"/>
        <charset val="134"/>
      </rPr>
      <t>14</t>
    </r>
    <r>
      <rPr>
        <sz val="14"/>
        <rFont val="宋体"/>
        <charset val="134"/>
      </rPr>
      <t>座，室外消防给水管网</t>
    </r>
    <r>
      <rPr>
        <sz val="14"/>
        <rFont val="Times New Roman"/>
        <charset val="134"/>
      </rPr>
      <t>821</t>
    </r>
    <r>
      <rPr>
        <sz val="14"/>
        <rFont val="宋体"/>
        <charset val="134"/>
      </rPr>
      <t>米、室外消火栓</t>
    </r>
    <r>
      <rPr>
        <sz val="14"/>
        <rFont val="Times New Roman"/>
        <charset val="134"/>
      </rPr>
      <t>12</t>
    </r>
    <r>
      <rPr>
        <sz val="14"/>
        <rFont val="宋体"/>
        <charset val="134"/>
      </rPr>
      <t>座、消火栓阀门井</t>
    </r>
    <r>
      <rPr>
        <sz val="14"/>
        <rFont val="Times New Roman"/>
        <charset val="134"/>
      </rPr>
      <t>9</t>
    </r>
    <r>
      <rPr>
        <sz val="14"/>
        <rFont val="宋体"/>
        <charset val="134"/>
      </rPr>
      <t>座、室外消火井</t>
    </r>
    <r>
      <rPr>
        <sz val="14"/>
        <rFont val="Times New Roman"/>
        <charset val="134"/>
      </rPr>
      <t>12</t>
    </r>
    <r>
      <rPr>
        <sz val="14"/>
        <rFont val="宋体"/>
        <charset val="134"/>
      </rPr>
      <t>座，室外供热管网</t>
    </r>
    <r>
      <rPr>
        <sz val="14"/>
        <rFont val="Times New Roman"/>
        <charset val="134"/>
      </rPr>
      <t>660</t>
    </r>
    <r>
      <rPr>
        <sz val="14"/>
        <rFont val="宋体"/>
        <charset val="134"/>
      </rPr>
      <t>米、补偿井</t>
    </r>
    <r>
      <rPr>
        <sz val="14"/>
        <rFont val="Times New Roman"/>
        <charset val="134"/>
      </rPr>
      <t>2</t>
    </r>
    <r>
      <rPr>
        <sz val="14"/>
        <rFont val="宋体"/>
        <charset val="134"/>
      </rPr>
      <t>座、矩形阀门井固定支墩</t>
    </r>
    <r>
      <rPr>
        <sz val="14"/>
        <rFont val="Times New Roman"/>
        <charset val="134"/>
      </rPr>
      <t>4</t>
    </r>
    <r>
      <rPr>
        <sz val="14"/>
        <rFont val="宋体"/>
        <charset val="134"/>
      </rPr>
      <t>座、供热阀门井</t>
    </r>
    <r>
      <rPr>
        <sz val="14"/>
        <rFont val="Times New Roman"/>
        <charset val="134"/>
      </rPr>
      <t>2</t>
    </r>
    <r>
      <rPr>
        <sz val="14"/>
        <rFont val="宋体"/>
        <charset val="134"/>
      </rPr>
      <t>座，配套建设</t>
    </r>
    <r>
      <rPr>
        <sz val="14"/>
        <rFont val="Times New Roman"/>
        <charset val="134"/>
      </rPr>
      <t>0.4kV</t>
    </r>
    <r>
      <rPr>
        <sz val="14"/>
        <rFont val="宋体"/>
        <charset val="134"/>
      </rPr>
      <t>管网</t>
    </r>
    <r>
      <rPr>
        <sz val="14"/>
        <rFont val="Times New Roman"/>
        <charset val="134"/>
      </rPr>
      <t>1998</t>
    </r>
    <r>
      <rPr>
        <sz val="14"/>
        <rFont val="宋体"/>
        <charset val="134"/>
      </rPr>
      <t>米、电信管网</t>
    </r>
    <r>
      <rPr>
        <sz val="14"/>
        <rFont val="Times New Roman"/>
        <charset val="134"/>
      </rPr>
      <t>305</t>
    </r>
    <r>
      <rPr>
        <sz val="14"/>
        <rFont val="宋体"/>
        <charset val="134"/>
      </rPr>
      <t>米、室外箱变一台（容量</t>
    </r>
    <r>
      <rPr>
        <sz val="14"/>
        <rFont val="Times New Roman"/>
        <charset val="134"/>
      </rPr>
      <t>1250KVA</t>
    </r>
    <r>
      <rPr>
        <sz val="14"/>
        <rFont val="宋体"/>
        <charset val="134"/>
      </rPr>
      <t>，变压器为</t>
    </r>
    <r>
      <rPr>
        <sz val="14"/>
        <rFont val="Times New Roman"/>
        <charset val="134"/>
      </rPr>
      <t>SC12</t>
    </r>
    <r>
      <rPr>
        <sz val="14"/>
        <rFont val="宋体"/>
        <charset val="134"/>
      </rPr>
      <t>）、路灯</t>
    </r>
    <r>
      <rPr>
        <sz val="14"/>
        <rFont val="Times New Roman"/>
        <charset val="134"/>
      </rPr>
      <t>36</t>
    </r>
    <r>
      <rPr>
        <sz val="14"/>
        <rFont val="宋体"/>
        <charset val="134"/>
      </rPr>
      <t>盏。购置有机肥粉状生产线设备</t>
    </r>
    <r>
      <rPr>
        <sz val="14"/>
        <rFont val="Times New Roman"/>
        <charset val="134"/>
      </rPr>
      <t>1</t>
    </r>
    <r>
      <rPr>
        <sz val="14"/>
        <rFont val="宋体"/>
        <charset val="134"/>
      </rPr>
      <t>套、颗粒生产线设备</t>
    </r>
    <r>
      <rPr>
        <sz val="14"/>
        <rFont val="Times New Roman"/>
        <charset val="134"/>
      </rPr>
      <t>1</t>
    </r>
    <r>
      <rPr>
        <sz val="14"/>
        <rFont val="宋体"/>
        <charset val="134"/>
      </rPr>
      <t>套、水溶肥生产线设备</t>
    </r>
    <r>
      <rPr>
        <sz val="14"/>
        <rFont val="Times New Roman"/>
        <charset val="134"/>
      </rPr>
      <t>1</t>
    </r>
    <r>
      <rPr>
        <sz val="14"/>
        <rFont val="宋体"/>
        <charset val="134"/>
      </rPr>
      <t>套。</t>
    </r>
  </si>
  <si>
    <t>通过实施该项目，产权归村集体所有，收取的租金主要用于乡村购买公益性服务。</t>
  </si>
  <si>
    <t>PSX-2022-035</t>
  </si>
  <si>
    <t>皮山县康克尔段防洪堤工程</t>
  </si>
  <si>
    <t>水利</t>
  </si>
  <si>
    <t>康克尔乡</t>
  </si>
  <si>
    <r>
      <rPr>
        <sz val="14"/>
        <rFont val="宋体"/>
        <charset val="134"/>
      </rPr>
      <t>修建防洪堤</t>
    </r>
    <r>
      <rPr>
        <sz val="14"/>
        <rFont val="Times New Roman"/>
        <charset val="134"/>
      </rPr>
      <t>10.0km</t>
    </r>
    <r>
      <rPr>
        <sz val="14"/>
        <rFont val="宋体"/>
        <charset val="134"/>
      </rPr>
      <t>，设防标准</t>
    </r>
    <r>
      <rPr>
        <sz val="14"/>
        <rFont val="Times New Roman"/>
        <charset val="134"/>
      </rPr>
      <t>20</t>
    </r>
    <r>
      <rPr>
        <sz val="14"/>
        <rFont val="宋体"/>
        <charset val="134"/>
      </rPr>
      <t>年一遇洪水，工程等别Ⅳ等小（</t>
    </r>
    <r>
      <rPr>
        <sz val="14"/>
        <rFont val="Times New Roman"/>
        <charset val="134"/>
      </rPr>
      <t>1</t>
    </r>
    <r>
      <rPr>
        <sz val="14"/>
        <rFont val="宋体"/>
        <charset val="134"/>
      </rPr>
      <t>）型</t>
    </r>
  </si>
  <si>
    <t>通过实施该项目，保护人口800人、耕地3000余亩；保护沿线电力和水利设施；保护沿线公路。设计防洪标准为20年一遇。</t>
  </si>
  <si>
    <t>PSX-2022-038</t>
  </si>
  <si>
    <t>皮山县巴西闸口除险加固工程</t>
  </si>
  <si>
    <r>
      <rPr>
        <sz val="14"/>
        <rFont val="宋体"/>
        <charset val="134"/>
      </rPr>
      <t>安全鉴定为四类类闸，引水流量</t>
    </r>
    <r>
      <rPr>
        <sz val="14"/>
        <rFont val="Times New Roman"/>
        <charset val="134"/>
      </rPr>
      <t>25m3/s</t>
    </r>
    <r>
      <rPr>
        <sz val="14"/>
        <rFont val="宋体"/>
        <charset val="134"/>
      </rPr>
      <t>，控制灌溉面积</t>
    </r>
    <r>
      <rPr>
        <sz val="14"/>
        <rFont val="Times New Roman"/>
        <charset val="134"/>
      </rPr>
      <t>17.65</t>
    </r>
    <r>
      <rPr>
        <sz val="14"/>
        <rFont val="宋体"/>
        <charset val="134"/>
      </rPr>
      <t>万亩，工程等别为Ⅲ等。拆除原闸进行重建，上下游整治段拆除重建，增设信息化监测设施。</t>
    </r>
  </si>
  <si>
    <t>处</t>
  </si>
  <si>
    <t>通过实施该项目，保障下游21万亩耕地供水。</t>
  </si>
  <si>
    <t>PSX-2022-052</t>
  </si>
  <si>
    <t>皮山县沙漠化土地改良修复及牧草种植（防沙治沙）基地基础设施建设项目</t>
  </si>
  <si>
    <r>
      <rPr>
        <sz val="14"/>
        <rFont val="宋体"/>
        <charset val="134"/>
      </rPr>
      <t>土地平整</t>
    </r>
    <r>
      <rPr>
        <sz val="14"/>
        <rFont val="Times New Roman"/>
        <charset val="134"/>
      </rPr>
      <t>10587.92</t>
    </r>
    <r>
      <rPr>
        <sz val="14"/>
        <rFont val="宋体"/>
        <charset val="134"/>
      </rPr>
      <t>亩，滴灌首部沉砂池，滴灌系统，地埋管道，地面管道，配套过滤器、水泵及输变电设备等附属设施配套等工程。</t>
    </r>
  </si>
  <si>
    <t>周洪福</t>
  </si>
  <si>
    <t>通过实施该项目，可有效利用地，增加土地利用率，夯实乡村振兴基础，奠定农牧民收入基础，产权归属村集体，流转企业收取租金。</t>
  </si>
  <si>
    <t>PSX-2022-099</t>
  </si>
  <si>
    <t>皮山县农副产品冷链物流配送中心建设项目</t>
  </si>
  <si>
    <t>固玛镇</t>
  </si>
  <si>
    <r>
      <rPr>
        <sz val="14"/>
        <rFont val="宋体"/>
        <charset val="134"/>
      </rPr>
      <t>主要建设内容为</t>
    </r>
    <r>
      <rPr>
        <sz val="14"/>
        <rFont val="Times New Roman"/>
        <charset val="134"/>
      </rPr>
      <t>1.</t>
    </r>
    <r>
      <rPr>
        <sz val="14"/>
        <rFont val="宋体"/>
        <charset val="134"/>
      </rPr>
      <t>冷链中心</t>
    </r>
    <r>
      <rPr>
        <sz val="14"/>
        <rFont val="Times New Roman"/>
        <charset val="134"/>
      </rPr>
      <t>-</t>
    </r>
    <r>
      <rPr>
        <sz val="14"/>
        <rFont val="宋体"/>
        <charset val="134"/>
      </rPr>
      <t>（</t>
    </r>
    <r>
      <rPr>
        <sz val="14"/>
        <rFont val="Times New Roman"/>
        <charset val="134"/>
      </rPr>
      <t>1</t>
    </r>
    <r>
      <rPr>
        <sz val="14"/>
        <rFont val="宋体"/>
        <charset val="134"/>
      </rPr>
      <t>）新建</t>
    </r>
    <r>
      <rPr>
        <sz val="14"/>
        <rFont val="Times New Roman"/>
        <charset val="134"/>
      </rPr>
      <t>1</t>
    </r>
    <r>
      <rPr>
        <sz val="14"/>
        <rFont val="宋体"/>
        <charset val="134"/>
      </rPr>
      <t>万平方米智能化冷库；（</t>
    </r>
    <r>
      <rPr>
        <sz val="14"/>
        <rFont val="Times New Roman"/>
        <charset val="134"/>
      </rPr>
      <t>2</t>
    </r>
    <r>
      <rPr>
        <sz val="14"/>
        <rFont val="宋体"/>
        <charset val="134"/>
      </rPr>
      <t>）室外附属工程建设，包括供水管网、消防设施、电力电缆、消防水池、磅房、配电室、值班室、围墙大门、硬化等附属工程建设；（</t>
    </r>
    <r>
      <rPr>
        <sz val="14"/>
        <rFont val="Times New Roman"/>
        <charset val="134"/>
      </rPr>
      <t>3</t>
    </r>
    <r>
      <rPr>
        <sz val="14"/>
        <rFont val="宋体"/>
        <charset val="134"/>
      </rPr>
      <t>）购置大型冷藏车</t>
    </r>
    <r>
      <rPr>
        <sz val="14"/>
        <rFont val="Times New Roman"/>
        <charset val="134"/>
      </rPr>
      <t>20</t>
    </r>
    <r>
      <rPr>
        <sz val="14"/>
        <rFont val="宋体"/>
        <charset val="134"/>
      </rPr>
      <t>台（</t>
    </r>
    <r>
      <rPr>
        <sz val="14"/>
        <rFont val="Times New Roman"/>
        <charset val="134"/>
      </rPr>
      <t>30</t>
    </r>
    <r>
      <rPr>
        <sz val="14"/>
        <rFont val="宋体"/>
        <charset val="134"/>
      </rPr>
      <t>吨）；（</t>
    </r>
    <r>
      <rPr>
        <sz val="14"/>
        <rFont val="Times New Roman"/>
        <charset val="134"/>
      </rPr>
      <t>4</t>
    </r>
    <r>
      <rPr>
        <sz val="14"/>
        <rFont val="宋体"/>
        <charset val="134"/>
      </rPr>
      <t>）购置制冷机组，变压器，发电机及安装工程；</t>
    </r>
    <r>
      <rPr>
        <sz val="14"/>
        <rFont val="Times New Roman"/>
        <charset val="134"/>
      </rPr>
      <t>2.</t>
    </r>
    <r>
      <rPr>
        <sz val="14"/>
        <rFont val="宋体"/>
        <charset val="134"/>
      </rPr>
      <t>物流配送中心</t>
    </r>
    <r>
      <rPr>
        <sz val="14"/>
        <rFont val="Times New Roman"/>
        <charset val="134"/>
      </rPr>
      <t>-</t>
    </r>
    <r>
      <rPr>
        <sz val="14"/>
        <rFont val="宋体"/>
        <charset val="134"/>
      </rPr>
      <t>（</t>
    </r>
    <r>
      <rPr>
        <sz val="14"/>
        <rFont val="Times New Roman"/>
        <charset val="134"/>
      </rPr>
      <t>1</t>
    </r>
    <r>
      <rPr>
        <sz val="14"/>
        <rFont val="宋体"/>
        <charset val="134"/>
      </rPr>
      <t>）新建农副产品储存车间</t>
    </r>
    <r>
      <rPr>
        <sz val="14"/>
        <rFont val="Times New Roman"/>
        <charset val="134"/>
      </rPr>
      <t>2</t>
    </r>
    <r>
      <rPr>
        <sz val="14"/>
        <rFont val="宋体"/>
        <charset val="134"/>
      </rPr>
      <t>栋，每栋</t>
    </r>
    <r>
      <rPr>
        <sz val="14"/>
        <rFont val="Times New Roman"/>
        <charset val="134"/>
      </rPr>
      <t>1000</t>
    </r>
    <r>
      <rPr>
        <sz val="14"/>
        <rFont val="宋体"/>
        <charset val="134"/>
      </rPr>
      <t>平方米，共</t>
    </r>
    <r>
      <rPr>
        <sz val="14"/>
        <rFont val="Times New Roman"/>
        <charset val="134"/>
      </rPr>
      <t>2000</t>
    </r>
    <r>
      <rPr>
        <sz val="14"/>
        <rFont val="宋体"/>
        <charset val="134"/>
      </rPr>
      <t>平方米；（</t>
    </r>
    <r>
      <rPr>
        <sz val="14"/>
        <rFont val="Times New Roman"/>
        <charset val="134"/>
      </rPr>
      <t>2</t>
    </r>
    <r>
      <rPr>
        <sz val="14"/>
        <rFont val="宋体"/>
        <charset val="134"/>
      </rPr>
      <t>）新建农副产品加工车间</t>
    </r>
    <r>
      <rPr>
        <sz val="14"/>
        <rFont val="Times New Roman"/>
        <charset val="134"/>
      </rPr>
      <t>2</t>
    </r>
    <r>
      <rPr>
        <sz val="14"/>
        <rFont val="宋体"/>
        <charset val="134"/>
      </rPr>
      <t>栋，每栋</t>
    </r>
    <r>
      <rPr>
        <sz val="14"/>
        <rFont val="Times New Roman"/>
        <charset val="134"/>
      </rPr>
      <t>1000</t>
    </r>
    <r>
      <rPr>
        <sz val="14"/>
        <rFont val="宋体"/>
        <charset val="134"/>
      </rPr>
      <t>平方米，共</t>
    </r>
    <r>
      <rPr>
        <sz val="14"/>
        <rFont val="Times New Roman"/>
        <charset val="134"/>
      </rPr>
      <t>2000</t>
    </r>
    <r>
      <rPr>
        <sz val="14"/>
        <rFont val="宋体"/>
        <charset val="134"/>
      </rPr>
      <t>平方米；（</t>
    </r>
    <r>
      <rPr>
        <sz val="14"/>
        <rFont val="Times New Roman"/>
        <charset val="134"/>
      </rPr>
      <t>3</t>
    </r>
    <r>
      <rPr>
        <sz val="14"/>
        <rFont val="宋体"/>
        <charset val="134"/>
      </rPr>
      <t>）新建农副产品包装车间</t>
    </r>
    <r>
      <rPr>
        <sz val="14"/>
        <rFont val="Times New Roman"/>
        <charset val="134"/>
      </rPr>
      <t>2</t>
    </r>
    <r>
      <rPr>
        <sz val="14"/>
        <rFont val="宋体"/>
        <charset val="134"/>
      </rPr>
      <t>栋，每栋</t>
    </r>
    <r>
      <rPr>
        <sz val="14"/>
        <rFont val="Times New Roman"/>
        <charset val="134"/>
      </rPr>
      <t>1000</t>
    </r>
    <r>
      <rPr>
        <sz val="14"/>
        <rFont val="宋体"/>
        <charset val="134"/>
      </rPr>
      <t>平方米，共</t>
    </r>
    <r>
      <rPr>
        <sz val="14"/>
        <rFont val="Times New Roman"/>
        <charset val="134"/>
      </rPr>
      <t>2000</t>
    </r>
    <r>
      <rPr>
        <sz val="14"/>
        <rFont val="宋体"/>
        <charset val="134"/>
      </rPr>
      <t>平方米；（</t>
    </r>
    <r>
      <rPr>
        <sz val="14"/>
        <rFont val="Times New Roman"/>
        <charset val="134"/>
      </rPr>
      <t>4</t>
    </r>
    <r>
      <rPr>
        <sz val="14"/>
        <rFont val="宋体"/>
        <charset val="134"/>
      </rPr>
      <t>）新建农副产品冷库车间</t>
    </r>
    <r>
      <rPr>
        <sz val="14"/>
        <rFont val="Times New Roman"/>
        <charset val="134"/>
      </rPr>
      <t>4</t>
    </r>
    <r>
      <rPr>
        <sz val="14"/>
        <rFont val="宋体"/>
        <charset val="134"/>
      </rPr>
      <t>栋，每栋</t>
    </r>
    <r>
      <rPr>
        <sz val="14"/>
        <rFont val="Times New Roman"/>
        <charset val="134"/>
      </rPr>
      <t>500</t>
    </r>
    <r>
      <rPr>
        <sz val="14"/>
        <rFont val="宋体"/>
        <charset val="134"/>
      </rPr>
      <t>平方米，共</t>
    </r>
    <r>
      <rPr>
        <sz val="14"/>
        <rFont val="Times New Roman"/>
        <charset val="134"/>
      </rPr>
      <t>2000</t>
    </r>
    <r>
      <rPr>
        <sz val="14"/>
        <rFont val="宋体"/>
        <charset val="134"/>
      </rPr>
      <t>平方米；（</t>
    </r>
    <r>
      <rPr>
        <sz val="14"/>
        <rFont val="Times New Roman"/>
        <charset val="134"/>
      </rPr>
      <t>5</t>
    </r>
    <r>
      <rPr>
        <sz val="14"/>
        <rFont val="宋体"/>
        <charset val="134"/>
      </rPr>
      <t>）购置加工车间仪器设备</t>
    </r>
    <r>
      <rPr>
        <sz val="14"/>
        <rFont val="Times New Roman"/>
        <charset val="134"/>
      </rPr>
      <t>2</t>
    </r>
    <r>
      <rPr>
        <sz val="14"/>
        <rFont val="宋体"/>
        <charset val="134"/>
      </rPr>
      <t>套、包装车间仪器设备</t>
    </r>
    <r>
      <rPr>
        <sz val="14"/>
        <rFont val="Times New Roman"/>
        <charset val="134"/>
      </rPr>
      <t>2</t>
    </r>
    <r>
      <rPr>
        <sz val="14"/>
        <rFont val="宋体"/>
        <charset val="134"/>
      </rPr>
      <t>套、冷藏车辆</t>
    </r>
    <r>
      <rPr>
        <sz val="14"/>
        <rFont val="Times New Roman"/>
        <charset val="134"/>
      </rPr>
      <t>5</t>
    </r>
    <r>
      <rPr>
        <sz val="14"/>
        <rFont val="宋体"/>
        <charset val="134"/>
      </rPr>
      <t>辆、叉车</t>
    </r>
    <r>
      <rPr>
        <sz val="14"/>
        <rFont val="Times New Roman"/>
        <charset val="134"/>
      </rPr>
      <t>5</t>
    </r>
    <r>
      <rPr>
        <sz val="14"/>
        <rFont val="宋体"/>
        <charset val="134"/>
      </rPr>
      <t>辆、物流（货物）车辆</t>
    </r>
    <r>
      <rPr>
        <sz val="14"/>
        <rFont val="Times New Roman"/>
        <charset val="134"/>
      </rPr>
      <t>5</t>
    </r>
    <r>
      <rPr>
        <sz val="14"/>
        <rFont val="宋体"/>
        <charset val="134"/>
      </rPr>
      <t>辆。</t>
    </r>
  </si>
  <si>
    <t>通过实施该项目，满足市场需求，此举很好的抓住了皮山县物流业大力发展的良好机遇，满足经济发展对物流业提出的更高需求，将有力地推动皮山县乃至和田地区物流产业蓬勃发展；</t>
  </si>
  <si>
    <t>PSX-2023-001</t>
  </si>
  <si>
    <r>
      <rPr>
        <sz val="11"/>
        <rFont val="宋体"/>
        <charset val="134"/>
      </rPr>
      <t>和田地区皮山县皮西那乡</t>
    </r>
    <r>
      <rPr>
        <sz val="11"/>
        <rFont val="Times New Roman"/>
        <charset val="134"/>
      </rPr>
      <t>2023</t>
    </r>
    <r>
      <rPr>
        <sz val="11"/>
        <rFont val="宋体"/>
        <charset val="134"/>
      </rPr>
      <t>年农田建设项目</t>
    </r>
  </si>
  <si>
    <t>饲草料</t>
  </si>
  <si>
    <t>2023年3月-2023年8月</t>
  </si>
  <si>
    <t>土地平整工程：面积为3159亩，其中土地平整面积3145亩，分为12个地块。
高效节水工程：实施高效节水面积3108亩，本工程新建蓄水池1座，配套0.866km引水渠、节制分水闸1座、分水闸1座、农桥1座、砖混结构泵房1座、砂石+网式过滤器3套、离心泵3套及施肥罐3套，三个系统公用1座蓄水池和1座泵房。埋设PVC-M管外径de90mm~250mm，埋设于地面冻土层以下，总长42.9418km、PE管材（de90，0.25Mpa1.6mm）总长22.999km、防洪吸式滴灌管总长3449.88km、闸阀井147座、排水井77座、出阀井280座、安装变压器1套、架设10kv高压输电线路1.6km和0.4kv低压输电线路0.15km。
田间道路工程：新建生产路6条，路宽5.0m，长8.506km；均采用30cm后砂砾石路面。</t>
  </si>
  <si>
    <t>PSX-2023-002</t>
  </si>
  <si>
    <t>皮山县木吉镇2023年0.7万亩高标准农田建设项目</t>
  </si>
  <si>
    <r>
      <rPr>
        <sz val="14"/>
        <rFont val="宋体"/>
        <charset val="134"/>
      </rPr>
      <t>新建</t>
    </r>
    <r>
      <rPr>
        <sz val="14"/>
        <rFont val="Times New Roman"/>
        <charset val="134"/>
      </rPr>
      <t>7000</t>
    </r>
    <r>
      <rPr>
        <sz val="14"/>
        <rFont val="宋体"/>
        <charset val="134"/>
      </rPr>
      <t>亩高标准农田，包含土地平整工程、灌溉与排水工程、田间道路工程、农田防护林工程、农田输配电工程</t>
    </r>
  </si>
  <si>
    <t>中央衔接补助资金、其它涉农整合资金</t>
  </si>
  <si>
    <t>通过该项目的实施，7000基本农田进行节水灌溉，提高规模化种植水平，加快农业发展，增加农户收入；</t>
  </si>
  <si>
    <t>PSX-2023-003</t>
  </si>
  <si>
    <t>皮山县设施农业大棚维修改造项目</t>
  </si>
  <si>
    <t>2023年3月-2023年6月</t>
  </si>
  <si>
    <t>皮山县各乡镇</t>
  </si>
  <si>
    <r>
      <rPr>
        <sz val="14"/>
        <rFont val="宋体"/>
        <charset val="134"/>
      </rPr>
      <t>皮山县</t>
    </r>
    <r>
      <rPr>
        <sz val="14"/>
        <rFont val="Times New Roman"/>
        <charset val="134"/>
      </rPr>
      <t>2023</t>
    </r>
    <r>
      <rPr>
        <sz val="14"/>
        <rFont val="宋体"/>
        <charset val="134"/>
      </rPr>
      <t>年设施农业大棚维修改造项目共维修改造老旧大棚</t>
    </r>
    <r>
      <rPr>
        <sz val="14"/>
        <rFont val="Times New Roman"/>
        <charset val="134"/>
      </rPr>
      <t>372</t>
    </r>
    <r>
      <rPr>
        <sz val="14"/>
        <rFont val="宋体"/>
        <charset val="134"/>
      </rPr>
      <t>座，其中：木耳大棚</t>
    </r>
    <r>
      <rPr>
        <sz val="14"/>
        <rFont val="Times New Roman"/>
        <charset val="134"/>
      </rPr>
      <t>63</t>
    </r>
    <r>
      <rPr>
        <sz val="14"/>
        <rFont val="宋体"/>
        <charset val="134"/>
      </rPr>
      <t>座、设施农业大棚</t>
    </r>
    <r>
      <rPr>
        <sz val="14"/>
        <rFont val="Times New Roman"/>
        <charset val="134"/>
      </rPr>
      <t>309</t>
    </r>
    <r>
      <rPr>
        <sz val="14"/>
        <rFont val="宋体"/>
        <charset val="134"/>
      </rPr>
      <t>座（土墙大棚</t>
    </r>
    <r>
      <rPr>
        <sz val="14"/>
        <rFont val="Times New Roman"/>
        <charset val="134"/>
      </rPr>
      <t>175</t>
    </r>
    <r>
      <rPr>
        <sz val="14"/>
        <rFont val="宋体"/>
        <charset val="134"/>
      </rPr>
      <t>座、砖混结构</t>
    </r>
    <r>
      <rPr>
        <sz val="14"/>
        <rFont val="Times New Roman"/>
        <charset val="134"/>
      </rPr>
      <t>134</t>
    </r>
    <r>
      <rPr>
        <sz val="14"/>
        <rFont val="宋体"/>
        <charset val="134"/>
      </rPr>
      <t>座）。项目涉及</t>
    </r>
    <r>
      <rPr>
        <sz val="14"/>
        <rFont val="Times New Roman"/>
        <charset val="134"/>
      </rPr>
      <t>7</t>
    </r>
    <r>
      <rPr>
        <sz val="14"/>
        <rFont val="宋体"/>
        <charset val="134"/>
      </rPr>
      <t>个乡镇，其中：固玛镇</t>
    </r>
    <r>
      <rPr>
        <sz val="14"/>
        <rFont val="Times New Roman"/>
        <charset val="134"/>
      </rPr>
      <t>93</t>
    </r>
    <r>
      <rPr>
        <sz val="14"/>
        <rFont val="宋体"/>
        <charset val="134"/>
      </rPr>
      <t>座、木奎拉乡</t>
    </r>
    <r>
      <rPr>
        <sz val="14"/>
        <rFont val="Times New Roman"/>
        <charset val="134"/>
      </rPr>
      <t>30</t>
    </r>
    <r>
      <rPr>
        <sz val="14"/>
        <rFont val="宋体"/>
        <charset val="134"/>
      </rPr>
      <t>座、科克铁热克乡</t>
    </r>
    <r>
      <rPr>
        <sz val="14"/>
        <rFont val="Times New Roman"/>
        <charset val="134"/>
      </rPr>
      <t>86</t>
    </r>
    <r>
      <rPr>
        <sz val="14"/>
        <rFont val="宋体"/>
        <charset val="134"/>
      </rPr>
      <t>座、木吉镇</t>
    </r>
    <r>
      <rPr>
        <sz val="14"/>
        <rFont val="Times New Roman"/>
        <charset val="134"/>
      </rPr>
      <t>15</t>
    </r>
    <r>
      <rPr>
        <sz val="14"/>
        <rFont val="宋体"/>
        <charset val="134"/>
      </rPr>
      <t>座、乔达乡</t>
    </r>
    <r>
      <rPr>
        <sz val="14"/>
        <rFont val="Times New Roman"/>
        <charset val="134"/>
      </rPr>
      <t>35</t>
    </r>
    <r>
      <rPr>
        <sz val="14"/>
        <rFont val="宋体"/>
        <charset val="134"/>
      </rPr>
      <t>座、藏桂乡</t>
    </r>
    <r>
      <rPr>
        <sz val="14"/>
        <rFont val="Times New Roman"/>
        <charset val="134"/>
      </rPr>
      <t>83</t>
    </r>
    <r>
      <rPr>
        <sz val="14"/>
        <rFont val="宋体"/>
        <charset val="134"/>
      </rPr>
      <t>座、皮西那乡</t>
    </r>
    <r>
      <rPr>
        <sz val="14"/>
        <rFont val="Times New Roman"/>
        <charset val="134"/>
      </rPr>
      <t>30</t>
    </r>
    <r>
      <rPr>
        <sz val="14"/>
        <rFont val="宋体"/>
        <charset val="134"/>
      </rPr>
      <t>座。</t>
    </r>
  </si>
  <si>
    <t>PSX-2023-068</t>
  </si>
  <si>
    <t>皮山县皮山河灌区提升粮食产能木奎拉乡农田建设输水管网配套工程</t>
  </si>
  <si>
    <r>
      <rPr>
        <sz val="14"/>
        <rFont val="宋体"/>
        <charset val="134"/>
      </rPr>
      <t>设计水平年</t>
    </r>
    <r>
      <rPr>
        <sz val="14"/>
        <rFont val="Times New Roman"/>
        <charset val="134"/>
      </rPr>
      <t>2025</t>
    </r>
    <r>
      <rPr>
        <sz val="14"/>
        <rFont val="宋体"/>
        <charset val="134"/>
      </rPr>
      <t>年控制灌溉面积</t>
    </r>
    <r>
      <rPr>
        <sz val="14"/>
        <rFont val="Times New Roman"/>
        <charset val="134"/>
      </rPr>
      <t>2.84</t>
    </r>
    <r>
      <rPr>
        <sz val="14"/>
        <rFont val="宋体"/>
        <charset val="134"/>
      </rPr>
      <t>万亩，年引水量</t>
    </r>
    <r>
      <rPr>
        <sz val="14"/>
        <rFont val="Times New Roman"/>
        <charset val="134"/>
      </rPr>
      <t>1590.64</t>
    </r>
    <r>
      <rPr>
        <sz val="14"/>
        <rFont val="宋体"/>
        <charset val="134"/>
      </rPr>
      <t>万</t>
    </r>
    <r>
      <rPr>
        <sz val="14"/>
        <rFont val="Times New Roman"/>
        <charset val="134"/>
      </rPr>
      <t>m3</t>
    </r>
    <r>
      <rPr>
        <sz val="14"/>
        <rFont val="宋体"/>
        <charset val="134"/>
      </rPr>
      <t>。沉沙池</t>
    </r>
    <r>
      <rPr>
        <sz val="14"/>
        <rFont val="Times New Roman"/>
        <charset val="134"/>
      </rPr>
      <t>1</t>
    </r>
    <r>
      <rPr>
        <sz val="14"/>
        <rFont val="宋体"/>
        <charset val="134"/>
      </rPr>
      <t>座，总库容</t>
    </r>
    <r>
      <rPr>
        <sz val="14"/>
        <rFont val="Times New Roman"/>
        <charset val="134"/>
      </rPr>
      <t>97.5</t>
    </r>
    <r>
      <rPr>
        <sz val="14"/>
        <rFont val="宋体"/>
        <charset val="134"/>
      </rPr>
      <t>万</t>
    </r>
    <r>
      <rPr>
        <sz val="14"/>
        <rFont val="Times New Roman"/>
        <charset val="134"/>
      </rPr>
      <t>m³</t>
    </r>
    <r>
      <rPr>
        <sz val="14"/>
        <rFont val="宋体"/>
        <charset val="134"/>
      </rPr>
      <t>，输水干管长5.38</t>
    </r>
    <r>
      <rPr>
        <sz val="14"/>
        <rFont val="Times New Roman"/>
        <charset val="134"/>
      </rPr>
      <t>km</t>
    </r>
    <r>
      <rPr>
        <sz val="14"/>
        <rFont val="宋体"/>
        <charset val="134"/>
      </rPr>
      <t>，分干管长8.81km，并配套附属管道建筑物。沉沙池防洪堤总长</t>
    </r>
    <r>
      <rPr>
        <sz val="14"/>
        <rFont val="Times New Roman"/>
        <charset val="134"/>
      </rPr>
      <t>2.35km</t>
    </r>
    <r>
      <rPr>
        <sz val="14"/>
        <rFont val="宋体"/>
        <charset val="134"/>
      </rPr>
      <t>等。</t>
    </r>
  </si>
  <si>
    <t>通过该项目的实施，保障新增农田灌溉，提高规模化种植水平，加快农业发展，增加农户收入；</t>
  </si>
  <si>
    <t>PSX-2023-069</t>
  </si>
  <si>
    <t>皮山县皮山河灌区木奎拉片区农田建设2023年机电井配套工程</t>
  </si>
  <si>
    <r>
      <rPr>
        <sz val="14"/>
        <rFont val="宋体"/>
        <charset val="134"/>
      </rPr>
      <t>新建机电井</t>
    </r>
    <r>
      <rPr>
        <sz val="14"/>
        <rFont val="Times New Roman"/>
        <charset val="134"/>
      </rPr>
      <t>20</t>
    </r>
    <r>
      <rPr>
        <sz val="14"/>
        <rFont val="宋体"/>
        <charset val="134"/>
      </rPr>
      <t>眼</t>
    </r>
  </si>
  <si>
    <t>眼</t>
  </si>
  <si>
    <t>PSX-2023-070</t>
  </si>
  <si>
    <t>皮山县2023年粮食产能提升工程木奎拉乡片区田间建设项目</t>
  </si>
  <si>
    <r>
      <rPr>
        <sz val="14"/>
        <rFont val="宋体"/>
        <charset val="134"/>
      </rPr>
      <t>管沟土方开挖及回填</t>
    </r>
    <r>
      <rPr>
        <sz val="14"/>
        <rFont val="Times New Roman"/>
        <charset val="134"/>
      </rPr>
      <t>15.68</t>
    </r>
    <r>
      <rPr>
        <sz val="14"/>
        <rFont val="宋体"/>
        <charset val="134"/>
      </rPr>
      <t>万方，阀门井</t>
    </r>
    <r>
      <rPr>
        <sz val="14"/>
        <rFont val="Times New Roman"/>
        <charset val="134"/>
      </rPr>
      <t>234</t>
    </r>
    <r>
      <rPr>
        <sz val="14"/>
        <rFont val="宋体"/>
        <charset val="134"/>
      </rPr>
      <t>座，首部过滤房</t>
    </r>
    <r>
      <rPr>
        <sz val="14"/>
        <rFont val="Times New Roman"/>
        <charset val="134"/>
      </rPr>
      <t>7</t>
    </r>
    <r>
      <rPr>
        <sz val="14"/>
        <rFont val="宋体"/>
        <charset val="134"/>
      </rPr>
      <t>座，配套自动反冲洗过滤</t>
    </r>
    <r>
      <rPr>
        <sz val="14"/>
        <rFont val="Times New Roman"/>
        <charset val="134"/>
      </rPr>
      <t>7</t>
    </r>
    <r>
      <rPr>
        <sz val="14"/>
        <rFont val="宋体"/>
        <charset val="134"/>
      </rPr>
      <t>套，连接机井</t>
    </r>
    <r>
      <rPr>
        <sz val="14"/>
        <rFont val="Times New Roman"/>
        <charset val="134"/>
      </rPr>
      <t>20</t>
    </r>
    <r>
      <rPr>
        <sz val="14"/>
        <rFont val="宋体"/>
        <charset val="134"/>
      </rPr>
      <t>处，铺设地埋</t>
    </r>
    <r>
      <rPr>
        <sz val="14"/>
        <rFont val="Times New Roman"/>
        <charset val="134"/>
      </rPr>
      <t>PVC</t>
    </r>
    <r>
      <rPr>
        <sz val="14"/>
        <rFont val="宋体"/>
        <charset val="134"/>
      </rPr>
      <t>管</t>
    </r>
    <r>
      <rPr>
        <sz val="14"/>
        <rFont val="Times New Roman"/>
        <charset val="134"/>
      </rPr>
      <t>16.69</t>
    </r>
    <r>
      <rPr>
        <sz val="14"/>
        <rFont val="宋体"/>
        <charset val="134"/>
      </rPr>
      <t>万</t>
    </r>
    <r>
      <rPr>
        <sz val="14"/>
        <rFont val="Times New Roman"/>
        <charset val="134"/>
      </rPr>
      <t>m</t>
    </r>
    <r>
      <rPr>
        <sz val="14"/>
        <rFont val="宋体"/>
        <charset val="134"/>
      </rPr>
      <t>，地面</t>
    </r>
    <r>
      <rPr>
        <sz val="14"/>
        <rFont val="Times New Roman"/>
        <charset val="134"/>
      </rPr>
      <t>pe</t>
    </r>
    <r>
      <rPr>
        <sz val="14"/>
        <rFont val="宋体"/>
        <charset val="134"/>
      </rPr>
      <t>软管</t>
    </r>
    <r>
      <rPr>
        <sz val="14"/>
        <rFont val="Times New Roman"/>
        <charset val="134"/>
      </rPr>
      <t>9.73</t>
    </r>
    <r>
      <rPr>
        <sz val="14"/>
        <rFont val="宋体"/>
        <charset val="134"/>
      </rPr>
      <t>万</t>
    </r>
    <r>
      <rPr>
        <sz val="14"/>
        <rFont val="Times New Roman"/>
        <charset val="134"/>
      </rPr>
      <t>m</t>
    </r>
    <r>
      <rPr>
        <sz val="14"/>
        <rFont val="宋体"/>
        <charset val="134"/>
      </rPr>
      <t>，铺设浅埋式滴灌管</t>
    </r>
    <r>
      <rPr>
        <sz val="14"/>
        <rFont val="Times New Roman"/>
        <charset val="134"/>
      </rPr>
      <t>1617.3</t>
    </r>
    <r>
      <rPr>
        <sz val="14"/>
        <rFont val="宋体"/>
        <charset val="134"/>
      </rPr>
      <t>万</t>
    </r>
    <r>
      <rPr>
        <sz val="14"/>
        <rFont val="Times New Roman"/>
        <charset val="134"/>
      </rPr>
      <t>m</t>
    </r>
    <r>
      <rPr>
        <sz val="14"/>
        <rFont val="宋体"/>
        <charset val="134"/>
      </rPr>
      <t>；</t>
    </r>
  </si>
  <si>
    <t>通过实施该项目，可有效利用地，增加土地利用率，夯实乡村振兴基础，奠定农牧民收入基础，</t>
  </si>
  <si>
    <t>PSX-2023-071</t>
  </si>
  <si>
    <r>
      <rPr>
        <sz val="11"/>
        <rFont val="宋体"/>
        <charset val="134"/>
      </rPr>
      <t>皮山县</t>
    </r>
    <r>
      <rPr>
        <sz val="11"/>
        <rFont val="Times New Roman"/>
        <charset val="134"/>
      </rPr>
      <t>2023</t>
    </r>
    <r>
      <rPr>
        <sz val="11"/>
        <rFont val="宋体"/>
        <charset val="134"/>
      </rPr>
      <t>年木奎拉乡农田建设</t>
    </r>
    <r>
      <rPr>
        <sz val="11"/>
        <rFont val="Times New Roman"/>
        <charset val="134"/>
      </rPr>
      <t>-</t>
    </r>
    <r>
      <rPr>
        <sz val="11"/>
        <rFont val="宋体"/>
        <charset val="134"/>
      </rPr>
      <t>道路工程项目</t>
    </r>
  </si>
  <si>
    <t>新建道路11.421公里，路基7.5米、路面6.5米，四级公里，主要包括路基，路面，构造物，安全设施等工程量。</t>
  </si>
  <si>
    <t>km</t>
  </si>
  <si>
    <t>通过实施该项目，保证土地平整项目顺利开工和按时交工，按期运营；解决群用出行难的问题，补齐交通不畅的短板，引领乡村产业发展，进一步巩固脱贫攻坚的成果。</t>
  </si>
  <si>
    <t>PSX-2023-005</t>
  </si>
  <si>
    <t>皮山县各乡镇乡村振兴示范村道路建设项目</t>
  </si>
  <si>
    <t>皮亚勒玛乡、藏桂乡、桑株镇、杜瓦镇、康克尔乡、木吉镇、乔达乡、木奎拉乡、固玛镇、科克铁热克乡、皮西那乡、阔什塔格镇、巴什兰干乡、塔吉克乡、克里阳乡</t>
  </si>
  <si>
    <r>
      <rPr>
        <sz val="14"/>
        <rFont val="宋体"/>
        <charset val="134"/>
      </rPr>
      <t>各乡镇乡村振兴示范村道路建设项目总里程为</t>
    </r>
    <r>
      <rPr>
        <sz val="14"/>
        <rFont val="Times New Roman"/>
        <charset val="134"/>
      </rPr>
      <t>44.471</t>
    </r>
    <r>
      <rPr>
        <sz val="14"/>
        <rFont val="宋体"/>
        <charset val="134"/>
      </rPr>
      <t>公里。新建，其中沥青路面</t>
    </r>
    <r>
      <rPr>
        <sz val="14"/>
        <rFont val="Times New Roman"/>
        <charset val="134"/>
      </rPr>
      <t>41.986</t>
    </r>
    <r>
      <rPr>
        <sz val="14"/>
        <rFont val="宋体"/>
        <charset val="134"/>
      </rPr>
      <t>公里，水泥路面</t>
    </r>
    <r>
      <rPr>
        <sz val="14"/>
        <rFont val="Times New Roman"/>
        <charset val="134"/>
      </rPr>
      <t>2.484</t>
    </r>
    <r>
      <rPr>
        <sz val="14"/>
        <rFont val="宋体"/>
        <charset val="134"/>
      </rPr>
      <t>公里，路基宽度</t>
    </r>
    <r>
      <rPr>
        <sz val="14"/>
        <rFont val="Times New Roman"/>
        <charset val="134"/>
      </rPr>
      <t>10.5</t>
    </r>
    <r>
      <rPr>
        <sz val="14"/>
        <rFont val="宋体"/>
        <charset val="134"/>
      </rPr>
      <t>～</t>
    </r>
    <r>
      <rPr>
        <sz val="14"/>
        <rFont val="Times New Roman"/>
        <charset val="134"/>
      </rPr>
      <t>3.5m</t>
    </r>
    <r>
      <rPr>
        <sz val="14"/>
        <rFont val="宋体"/>
        <charset val="134"/>
      </rPr>
      <t>，路面宽度</t>
    </r>
    <r>
      <rPr>
        <sz val="14"/>
        <rFont val="Times New Roman"/>
        <charset val="134"/>
      </rPr>
      <t>10</t>
    </r>
    <r>
      <rPr>
        <sz val="14"/>
        <rFont val="宋体"/>
        <charset val="134"/>
      </rPr>
      <t>～</t>
    </r>
    <r>
      <rPr>
        <sz val="14"/>
        <rFont val="Times New Roman"/>
        <charset val="134"/>
      </rPr>
      <t>3m</t>
    </r>
    <r>
      <rPr>
        <sz val="14"/>
        <rFont val="宋体"/>
        <charset val="134"/>
      </rPr>
      <t>。主要包括路基，路面，构造物，安全设施等工程量。</t>
    </r>
  </si>
  <si>
    <t>其它涉农整合资金、地方政府债券资金</t>
  </si>
  <si>
    <t>通过实施该项目，改善道路村容村貌，达到有条件的行政村通双车道的标准，改变村群众出行难问题，解决产业路、旅游开发路问题，加快开发建设、增加农民收入，促进农村社会主义文明建设。</t>
  </si>
  <si>
    <t>PSX-2023-007</t>
  </si>
  <si>
    <t>皮山县藏桂乡永安新村道路建设项目</t>
  </si>
  <si>
    <t>永安新村</t>
  </si>
  <si>
    <r>
      <rPr>
        <sz val="14"/>
        <rFont val="宋体"/>
        <charset val="134"/>
      </rPr>
      <t>皮山县藏桂乡永安新村道路建设项目总里程为</t>
    </r>
    <r>
      <rPr>
        <sz val="14"/>
        <rFont val="Times New Roman"/>
        <charset val="134"/>
      </rPr>
      <t>3.6</t>
    </r>
    <r>
      <rPr>
        <sz val="14"/>
        <rFont val="宋体"/>
        <charset val="134"/>
      </rPr>
      <t>公里，一座</t>
    </r>
    <r>
      <rPr>
        <sz val="14"/>
        <rFont val="Times New Roman"/>
        <charset val="134"/>
      </rPr>
      <t>13</t>
    </r>
    <r>
      <rPr>
        <sz val="14"/>
        <rFont val="宋体"/>
        <charset val="134"/>
      </rPr>
      <t>米桥梁，四级公路，主要包括路基，路面，构造物，安全设施等工程量。</t>
    </r>
  </si>
  <si>
    <t>通过实施该项目，改善道路村容村貌，改变村群众出行难问题，促进农村社会主义文明建设。</t>
  </si>
  <si>
    <t>PSX-2023-008</t>
  </si>
  <si>
    <t>皮山县皮西那乡阿亚格阿孜干村道路建设项目</t>
  </si>
  <si>
    <t>皮西那乡阿亚格阿孜干村</t>
  </si>
  <si>
    <r>
      <rPr>
        <sz val="14"/>
        <rFont val="宋体"/>
        <charset val="134"/>
      </rPr>
      <t>皮山县皮西那乡阿亚格阿孜干村道路建设项目总里程为</t>
    </r>
    <r>
      <rPr>
        <sz val="14"/>
        <rFont val="Times New Roman"/>
        <charset val="134"/>
      </rPr>
      <t>6.785</t>
    </r>
    <r>
      <rPr>
        <sz val="14"/>
        <rFont val="宋体"/>
        <charset val="134"/>
      </rPr>
      <t>公里（其中</t>
    </r>
    <r>
      <rPr>
        <sz val="14"/>
        <rFont val="Times New Roman"/>
        <charset val="134"/>
      </rPr>
      <t>4.388</t>
    </r>
    <r>
      <rPr>
        <sz val="14"/>
        <rFont val="宋体"/>
        <charset val="134"/>
      </rPr>
      <t>公里为白油路，</t>
    </r>
    <r>
      <rPr>
        <sz val="14"/>
        <rFont val="Times New Roman"/>
        <charset val="134"/>
      </rPr>
      <t>2.4397</t>
    </r>
    <r>
      <rPr>
        <sz val="14"/>
        <rFont val="宋体"/>
        <charset val="134"/>
      </rPr>
      <t>公路为砂石路），主要包括路基，路面，构造物，安全设施等工程量。</t>
    </r>
  </si>
  <si>
    <t>PSX-2023-009</t>
  </si>
  <si>
    <t>皮山县木奎拉乡兰干村道路建设项目</t>
  </si>
  <si>
    <t>木奎拉乡兰干村</t>
  </si>
  <si>
    <r>
      <rPr>
        <sz val="14"/>
        <rFont val="宋体"/>
        <charset val="134"/>
      </rPr>
      <t>皮山县木奎拉乡兰干村道路建设项目总里程为</t>
    </r>
    <r>
      <rPr>
        <sz val="14"/>
        <rFont val="Times New Roman"/>
        <charset val="134"/>
      </rPr>
      <t>12.5</t>
    </r>
    <r>
      <rPr>
        <sz val="14"/>
        <rFont val="宋体"/>
        <charset val="134"/>
      </rPr>
      <t>公里，新建，四级公路，主要包括路基，路面，构造物，安全设施等工程量。</t>
    </r>
  </si>
  <si>
    <t>PSX-2023-010</t>
  </si>
  <si>
    <r>
      <rPr>
        <sz val="11"/>
        <rFont val="宋体"/>
        <charset val="134"/>
      </rPr>
      <t>皮山县桑株水库</t>
    </r>
    <r>
      <rPr>
        <sz val="11"/>
        <rFont val="Times New Roman"/>
        <charset val="134"/>
      </rPr>
      <t>-</t>
    </r>
    <r>
      <rPr>
        <sz val="11"/>
        <rFont val="宋体"/>
        <charset val="134"/>
      </rPr>
      <t>康克尔乡岩画窄路拓宽道路建设项目</t>
    </r>
  </si>
  <si>
    <t>桑株水库-康克尔乡</t>
  </si>
  <si>
    <r>
      <rPr>
        <sz val="14"/>
        <rFont val="宋体"/>
        <charset val="134"/>
      </rPr>
      <t>皮山县桑株水库</t>
    </r>
    <r>
      <rPr>
        <sz val="14"/>
        <rFont val="Times New Roman"/>
        <charset val="134"/>
      </rPr>
      <t>-</t>
    </r>
    <r>
      <rPr>
        <sz val="14"/>
        <rFont val="宋体"/>
        <charset val="134"/>
      </rPr>
      <t>康克尔乡岩画窄路拓宽道路建设项目总里程为</t>
    </r>
    <r>
      <rPr>
        <sz val="14"/>
        <rFont val="Times New Roman"/>
        <charset val="134"/>
      </rPr>
      <t>15</t>
    </r>
    <r>
      <rPr>
        <sz val="14"/>
        <rFont val="宋体"/>
        <charset val="134"/>
      </rPr>
      <t>公里。其中：改建四级柏油道路</t>
    </r>
    <r>
      <rPr>
        <sz val="14"/>
        <rFont val="Times New Roman"/>
        <charset val="134"/>
      </rPr>
      <t>15</t>
    </r>
    <r>
      <rPr>
        <sz val="14"/>
        <rFont val="宋体"/>
        <charset val="134"/>
      </rPr>
      <t>公里，路基宽</t>
    </r>
    <r>
      <rPr>
        <sz val="14"/>
        <rFont val="Times New Roman"/>
        <charset val="134"/>
      </rPr>
      <t xml:space="preserve">7m </t>
    </r>
    <r>
      <rPr>
        <sz val="14"/>
        <rFont val="宋体"/>
        <charset val="134"/>
      </rPr>
      <t>，路面宽</t>
    </r>
    <r>
      <rPr>
        <sz val="14"/>
        <rFont val="Times New Roman"/>
        <charset val="134"/>
      </rPr>
      <t>6m</t>
    </r>
    <r>
      <rPr>
        <sz val="14"/>
        <rFont val="宋体"/>
        <charset val="134"/>
      </rPr>
      <t>；路基，路面，构造物，安全设施等工程量；生命防护</t>
    </r>
    <r>
      <rPr>
        <sz val="14"/>
        <rFont val="Times New Roman"/>
        <charset val="134"/>
      </rPr>
      <t>15</t>
    </r>
    <r>
      <rPr>
        <sz val="14"/>
        <rFont val="宋体"/>
        <charset val="134"/>
      </rPr>
      <t>公里，安装波形梁护栏，完善标志标牌和标线。</t>
    </r>
  </si>
  <si>
    <t>PSX-2023-011</t>
  </si>
  <si>
    <t>皮山县皮山河中小河流治理工程</t>
  </si>
  <si>
    <t>克里阳乡渠首上下游、巴什兰干乡依尕孜闸口-阿热甫引洪闸口</t>
  </si>
  <si>
    <r>
      <rPr>
        <sz val="14"/>
        <rFont val="宋体"/>
        <charset val="134"/>
      </rPr>
      <t>皮山河修建防洪堤克里阳乡渠首上下游、巴什兰干乡依尕孜闸口</t>
    </r>
    <r>
      <rPr>
        <sz val="14"/>
        <rFont val="Times New Roman"/>
        <charset val="134"/>
      </rPr>
      <t>-</t>
    </r>
    <r>
      <rPr>
        <sz val="14"/>
        <rFont val="宋体"/>
        <charset val="134"/>
      </rPr>
      <t>阿热甫引洪闸口</t>
    </r>
    <r>
      <rPr>
        <sz val="14"/>
        <rFont val="Times New Roman"/>
        <charset val="134"/>
      </rPr>
      <t>6.42</t>
    </r>
    <r>
      <rPr>
        <sz val="14"/>
        <rFont val="宋体"/>
        <charset val="134"/>
      </rPr>
      <t>公里，设防标准</t>
    </r>
    <r>
      <rPr>
        <sz val="14"/>
        <rFont val="Times New Roman"/>
        <charset val="134"/>
      </rPr>
      <t>10</t>
    </r>
    <r>
      <rPr>
        <sz val="14"/>
        <rFont val="宋体"/>
        <charset val="134"/>
      </rPr>
      <t>年一遇洪水，工程等别Ⅴ等小（</t>
    </r>
    <r>
      <rPr>
        <sz val="14"/>
        <rFont val="Times New Roman"/>
        <charset val="134"/>
      </rPr>
      <t>2</t>
    </r>
    <r>
      <rPr>
        <sz val="14"/>
        <rFont val="宋体"/>
        <charset val="134"/>
      </rPr>
      <t>）型</t>
    </r>
  </si>
  <si>
    <t xml:space="preserve">项目实施后，可提高皮山河防洪标准，解除洪水对河道沿线、县乡柏油路及通讯线路及沿河所有乡镇居民、村庄和农田的威胁。确保各乡镇、公路及下游设施的安全，为皮山县的建设与发展、人民群众的安居乐业创造有利的条件和安全的环境。 </t>
  </si>
  <si>
    <t>PSX-2023-012</t>
  </si>
  <si>
    <t>皮山县桑珠河中小河流治理工程</t>
  </si>
  <si>
    <t>桑株镇巴西闸口-恰斯干闸口</t>
  </si>
  <si>
    <r>
      <rPr>
        <sz val="14"/>
        <rFont val="宋体"/>
        <charset val="134"/>
      </rPr>
      <t>桑株河修建防洪堤巴西闸口</t>
    </r>
    <r>
      <rPr>
        <sz val="14"/>
        <rFont val="Times New Roman"/>
        <charset val="134"/>
      </rPr>
      <t>-</t>
    </r>
    <r>
      <rPr>
        <sz val="14"/>
        <rFont val="宋体"/>
        <charset val="134"/>
      </rPr>
      <t>恰斯干闸口</t>
    </r>
    <r>
      <rPr>
        <sz val="14"/>
        <rFont val="Times New Roman"/>
        <charset val="134"/>
      </rPr>
      <t>13.22</t>
    </r>
    <r>
      <rPr>
        <sz val="14"/>
        <rFont val="宋体"/>
        <charset val="134"/>
      </rPr>
      <t>公里，设防标准</t>
    </r>
    <r>
      <rPr>
        <sz val="14"/>
        <rFont val="Times New Roman"/>
        <charset val="134"/>
      </rPr>
      <t>10</t>
    </r>
    <r>
      <rPr>
        <sz val="14"/>
        <rFont val="宋体"/>
        <charset val="134"/>
      </rPr>
      <t>年一遇洪水，工程等别Ⅴ等小（</t>
    </r>
    <r>
      <rPr>
        <sz val="14"/>
        <rFont val="Times New Roman"/>
        <charset val="134"/>
      </rPr>
      <t>2</t>
    </r>
    <r>
      <rPr>
        <sz val="14"/>
        <rFont val="宋体"/>
        <charset val="134"/>
      </rPr>
      <t>）型</t>
    </r>
  </si>
  <si>
    <t xml:space="preserve">项目实施后，可提高桑株河防洪标准，解除洪水对河道沿线、县乡柏油路及通讯线路及沿河所有乡镇居民、村庄和农田的威胁。确保各乡镇、公路及下游设施的安全，为皮山县的建设与发展、人民群众的安居乐业创造有利的条件和安全的环境。 </t>
  </si>
  <si>
    <t>PSX-2023-013</t>
  </si>
  <si>
    <t>皮山县杜瓦河中小河流治理工程</t>
  </si>
  <si>
    <t>杜瓦镇欧尔那村、墩库勒村、拉木斯村</t>
  </si>
  <si>
    <r>
      <rPr>
        <sz val="14"/>
        <rFont val="宋体"/>
        <charset val="134"/>
      </rPr>
      <t>新建防洪堤杜瓦镇欧尔那村、墩库勒村、拉木斯村</t>
    </r>
    <r>
      <rPr>
        <sz val="14"/>
        <rFont val="Times New Roman"/>
        <charset val="134"/>
      </rPr>
      <t>5</t>
    </r>
    <r>
      <rPr>
        <sz val="14"/>
        <rFont val="宋体"/>
        <charset val="134"/>
      </rPr>
      <t>公里，防洪标准为</t>
    </r>
    <r>
      <rPr>
        <sz val="14"/>
        <rFont val="Times New Roman"/>
        <charset val="134"/>
      </rPr>
      <t>10</t>
    </r>
    <r>
      <rPr>
        <sz val="14"/>
        <rFont val="宋体"/>
        <charset val="134"/>
      </rPr>
      <t>年一遇</t>
    </r>
  </si>
  <si>
    <t xml:space="preserve">项目实施后，可提高杜瓦河防洪标准，解除洪水对河道沿线、县乡柏油路及通讯线路及沿河所有乡镇居民、村庄和农田的威胁。确保各乡镇、公路及下游设施的安全，为皮山县的建设与发展、人民群众的安居乐业创造有利的条件和安全的环境。 </t>
  </si>
  <si>
    <t>PSX-2023-014</t>
  </si>
  <si>
    <t>皮山县依尕孜闸除险加固工程</t>
  </si>
  <si>
    <t>巴什兰干乡阿克萨日依村</t>
  </si>
  <si>
    <r>
      <rPr>
        <sz val="14"/>
        <rFont val="宋体"/>
        <charset val="134"/>
      </rPr>
      <t>安全鉴定为四类类闸，控制灌溉面积</t>
    </r>
    <r>
      <rPr>
        <sz val="14"/>
        <rFont val="Times New Roman"/>
        <charset val="134"/>
      </rPr>
      <t>21.1</t>
    </r>
    <r>
      <rPr>
        <sz val="14"/>
        <rFont val="宋体"/>
        <charset val="134"/>
      </rPr>
      <t>万亩，工程等别为Ⅲ等。拆除原闸进行重建，上下游整治段拆除重建，增设信息化监测设施。</t>
    </r>
  </si>
  <si>
    <t>本工程主要是通除险加固，恢复水闸的设计功能，确保水闸的安全运行，提高泄洪排沙能力，达到下游安全泄量要求，以此来减轻下游河道的防洪压力。并通过完善水闸管理设施设备，改善工程运行管理条件，保障工程安全运行，使更好地发挥工程效益。</t>
  </si>
  <si>
    <t>PSX-2023-015</t>
  </si>
  <si>
    <t>皮山县阿热甫引洪闸口除险加固工程</t>
  </si>
  <si>
    <t>改扩建</t>
  </si>
  <si>
    <t>阔什塔格镇克什拉克村</t>
  </si>
  <si>
    <t>安全鉴定为四类类闸，工程等别为Ⅲ等。拆除原闸进行重建，上下游整治段拆除重建，增设信息化监测设施。</t>
  </si>
  <si>
    <t>自治区衔接补助资金、地方政府债券资金</t>
  </si>
  <si>
    <t>PSX-2023-016</t>
  </si>
  <si>
    <t>皮山县雅普泉水闸除险加固工程</t>
  </si>
  <si>
    <t>固玛镇雅普泉</t>
  </si>
  <si>
    <t>自治区衔接资金</t>
  </si>
  <si>
    <t>PSX-2023-017</t>
  </si>
  <si>
    <t>皮山县老旧管网改造工程项目一期（固玛镇）</t>
  </si>
  <si>
    <t>2023年3月-2023年10月</t>
  </si>
  <si>
    <r>
      <rPr>
        <sz val="14"/>
        <rFont val="宋体"/>
        <charset val="134"/>
      </rPr>
      <t>更换老旧</t>
    </r>
    <r>
      <rPr>
        <sz val="14"/>
        <rFont val="Times New Roman"/>
        <charset val="134"/>
      </rPr>
      <t>DN160-DN50</t>
    </r>
    <r>
      <rPr>
        <sz val="14"/>
        <rFont val="宋体"/>
        <charset val="134"/>
      </rPr>
      <t>管道</t>
    </r>
    <r>
      <rPr>
        <sz val="14"/>
        <rFont val="Times New Roman"/>
        <charset val="134"/>
      </rPr>
      <t>200.3km</t>
    </r>
    <r>
      <rPr>
        <sz val="14"/>
        <rFont val="宋体"/>
        <charset val="134"/>
      </rPr>
      <t>（雅普泉水厂到入户管道）</t>
    </r>
    <r>
      <rPr>
        <sz val="14"/>
        <rFont val="Times New Roman"/>
        <charset val="134"/>
      </rPr>
      <t>,</t>
    </r>
    <r>
      <rPr>
        <sz val="14"/>
        <rFont val="宋体"/>
        <charset val="134"/>
      </rPr>
      <t>涉及固玛镇</t>
    </r>
    <r>
      <rPr>
        <sz val="14"/>
        <rFont val="Times New Roman"/>
        <charset val="134"/>
      </rPr>
      <t>23</t>
    </r>
    <r>
      <rPr>
        <sz val="14"/>
        <rFont val="宋体"/>
        <charset val="134"/>
      </rPr>
      <t>个村。</t>
    </r>
  </si>
  <si>
    <t>PSX-2023-018</t>
  </si>
  <si>
    <t>皮山县皮西那乡2023年排碱渠改扩建工程</t>
  </si>
  <si>
    <r>
      <rPr>
        <sz val="14"/>
        <rFont val="宋体"/>
        <charset val="134"/>
      </rPr>
      <t>改建渠道防渗长度</t>
    </r>
    <r>
      <rPr>
        <sz val="14"/>
        <rFont val="Times New Roman"/>
        <charset val="134"/>
      </rPr>
      <t>2.459km</t>
    </r>
    <r>
      <rPr>
        <sz val="14"/>
        <rFont val="宋体"/>
        <charset val="134"/>
      </rPr>
      <t>，设计流量</t>
    </r>
    <r>
      <rPr>
        <sz val="14"/>
        <rFont val="Times New Roman"/>
        <charset val="134"/>
      </rPr>
      <t>0.0613 m3/s</t>
    </r>
    <r>
      <rPr>
        <sz val="14"/>
        <rFont val="宋体"/>
        <charset val="134"/>
      </rPr>
      <t>，配套建筑物</t>
    </r>
    <r>
      <rPr>
        <sz val="14"/>
        <rFont val="Times New Roman"/>
        <charset val="134"/>
      </rPr>
      <t>3</t>
    </r>
    <r>
      <rPr>
        <sz val="14"/>
        <rFont val="宋体"/>
        <charset val="134"/>
      </rPr>
      <t>座。</t>
    </r>
  </si>
  <si>
    <t>通过实施该项目，水利用系数，增加有效水量，提高引水保证率和灌溉管理水平。</t>
  </si>
  <si>
    <t>PSX-2023-019</t>
  </si>
  <si>
    <t>皮山县皮山河皮西那段防洪治理工程项目</t>
  </si>
  <si>
    <r>
      <rPr>
        <sz val="14"/>
        <rFont val="宋体"/>
        <charset val="134"/>
      </rPr>
      <t>新建防洪堤</t>
    </r>
    <r>
      <rPr>
        <sz val="14"/>
        <rFont val="Times New Roman"/>
        <charset val="134"/>
      </rPr>
      <t>1.872</t>
    </r>
    <r>
      <rPr>
        <sz val="14"/>
        <rFont val="宋体"/>
        <charset val="134"/>
      </rPr>
      <t>公里，保护耕地</t>
    </r>
    <r>
      <rPr>
        <sz val="14"/>
        <rFont val="Times New Roman"/>
        <charset val="134"/>
      </rPr>
      <t>0.4</t>
    </r>
    <r>
      <rPr>
        <sz val="14"/>
        <rFont val="宋体"/>
        <charset val="134"/>
      </rPr>
      <t>万亩。</t>
    </r>
  </si>
  <si>
    <t>通过实施该项目，保护沿线电力和水利设施；保护沿线公路。</t>
  </si>
  <si>
    <t>PSX-2023-072</t>
  </si>
  <si>
    <t>皮山县皮亚勒玛乡兰干库勒村、乌堂村示范村渠道防渗改造工程</t>
  </si>
  <si>
    <t>兰干库勒村、乌堂村</t>
  </si>
  <si>
    <r>
      <rPr>
        <sz val="14"/>
        <rFont val="宋体"/>
        <charset val="134"/>
      </rPr>
      <t>皮亚勒玛乡兰干库勒村及乌堂村</t>
    </r>
    <r>
      <rPr>
        <sz val="14"/>
        <rFont val="Times New Roman"/>
        <charset val="134"/>
      </rPr>
      <t>2</t>
    </r>
    <r>
      <rPr>
        <sz val="14"/>
        <rFont val="宋体"/>
        <charset val="134"/>
      </rPr>
      <t>个村，渠道总长度为</t>
    </r>
    <r>
      <rPr>
        <sz val="14"/>
        <rFont val="Times New Roman"/>
        <charset val="134"/>
      </rPr>
      <t>15.940km</t>
    </r>
    <r>
      <rPr>
        <sz val="14"/>
        <rFont val="宋体"/>
        <charset val="134"/>
      </rPr>
      <t>，渠系建筑物</t>
    </r>
    <r>
      <rPr>
        <sz val="14"/>
        <rFont val="Times New Roman"/>
        <charset val="134"/>
      </rPr>
      <t>277</t>
    </r>
    <r>
      <rPr>
        <sz val="14"/>
        <rFont val="宋体"/>
        <charset val="134"/>
      </rPr>
      <t>座，设计流量为</t>
    </r>
    <r>
      <rPr>
        <sz val="14"/>
        <rFont val="Times New Roman"/>
        <charset val="134"/>
      </rPr>
      <t>0.3-0.64</t>
    </r>
    <r>
      <rPr>
        <sz val="14"/>
        <rFont val="宋体"/>
        <charset val="134"/>
      </rPr>
      <t>立方米每秒。</t>
    </r>
  </si>
  <si>
    <t xml:space="preserve">km	</t>
  </si>
  <si>
    <t>通过实施渠道防渗15公里，可改善项目区灌溉用水，增加农田产量。</t>
  </si>
  <si>
    <t>PSX-2023-073</t>
  </si>
  <si>
    <t>皮山县皮亚勒玛乡四个村小型农田水利建设项目</t>
  </si>
  <si>
    <t>加依塔什村、库木博依村、塔吾孜吾斯塘村及石榴新村</t>
  </si>
  <si>
    <r>
      <rPr>
        <sz val="14"/>
        <rFont val="宋体"/>
        <charset val="134"/>
      </rPr>
      <t>皮亚勒玛乡加依塔什村、库木博依村、塔吾孜吾斯塘村及石榴新村</t>
    </r>
    <r>
      <rPr>
        <sz val="14"/>
        <rFont val="Times New Roman"/>
        <charset val="134"/>
      </rPr>
      <t>4</t>
    </r>
    <r>
      <rPr>
        <sz val="14"/>
        <rFont val="宋体"/>
        <charset val="134"/>
      </rPr>
      <t>个村，渠道总长度为</t>
    </r>
    <r>
      <rPr>
        <sz val="14"/>
        <rFont val="Times New Roman"/>
        <charset val="134"/>
      </rPr>
      <t>15.791km</t>
    </r>
    <r>
      <rPr>
        <sz val="14"/>
        <rFont val="宋体"/>
        <charset val="134"/>
      </rPr>
      <t>，渠系建筑物</t>
    </r>
    <r>
      <rPr>
        <sz val="14"/>
        <rFont val="Times New Roman"/>
        <charset val="134"/>
      </rPr>
      <t>219</t>
    </r>
    <r>
      <rPr>
        <sz val="14"/>
        <rFont val="宋体"/>
        <charset val="134"/>
      </rPr>
      <t>座，设计流量为</t>
    </r>
    <r>
      <rPr>
        <sz val="14"/>
        <rFont val="Times New Roman"/>
        <charset val="134"/>
      </rPr>
      <t>0.3-0.64</t>
    </r>
    <r>
      <rPr>
        <sz val="14"/>
        <rFont val="宋体"/>
        <charset val="134"/>
      </rPr>
      <t>立方米每秒。</t>
    </r>
  </si>
  <si>
    <t>PSX-2023-021</t>
  </si>
  <si>
    <t>皮山县皮亚勒玛乡示范村人居环境-公厕和垃圾处理项目</t>
  </si>
  <si>
    <t>环境
改善</t>
  </si>
  <si>
    <t>2023年3月至2023年10月</t>
  </si>
  <si>
    <t>皮亚勒玛乡6个村</t>
  </si>
  <si>
    <r>
      <rPr>
        <sz val="14"/>
        <rFont val="宋体"/>
        <charset val="134"/>
      </rPr>
      <t>新建</t>
    </r>
    <r>
      <rPr>
        <sz val="14"/>
        <rFont val="Times New Roman"/>
        <charset val="134"/>
      </rPr>
      <t>5</t>
    </r>
    <r>
      <rPr>
        <sz val="14"/>
        <rFont val="宋体"/>
        <charset val="134"/>
      </rPr>
      <t>座</t>
    </r>
    <r>
      <rPr>
        <sz val="14"/>
        <rFont val="Times New Roman"/>
        <charset val="134"/>
      </rPr>
      <t>30</t>
    </r>
    <r>
      <rPr>
        <sz val="14"/>
        <rFont val="宋体"/>
        <charset val="134"/>
      </rPr>
      <t>平方米的公厕；购置抽污车</t>
    </r>
    <r>
      <rPr>
        <sz val="14"/>
        <rFont val="Times New Roman"/>
        <charset val="134"/>
      </rPr>
      <t>1</t>
    </r>
    <r>
      <rPr>
        <sz val="14"/>
        <rFont val="宋体"/>
        <charset val="134"/>
      </rPr>
      <t>辆、</t>
    </r>
    <r>
      <rPr>
        <sz val="14"/>
        <rFont val="Times New Roman"/>
        <charset val="134"/>
      </rPr>
      <t>32</t>
    </r>
    <r>
      <rPr>
        <sz val="14"/>
        <rFont val="宋体"/>
        <charset val="134"/>
      </rPr>
      <t>个小型垃圾船（每个村民小组</t>
    </r>
    <r>
      <rPr>
        <sz val="14"/>
        <rFont val="Times New Roman"/>
        <charset val="134"/>
      </rPr>
      <t>2</t>
    </r>
    <r>
      <rPr>
        <sz val="14"/>
        <rFont val="宋体"/>
        <charset val="134"/>
      </rPr>
      <t>个），购置</t>
    </r>
    <r>
      <rPr>
        <sz val="14"/>
        <rFont val="Times New Roman"/>
        <charset val="134"/>
      </rPr>
      <t>100</t>
    </r>
    <r>
      <rPr>
        <sz val="14"/>
        <rFont val="宋体"/>
        <charset val="134"/>
      </rPr>
      <t>个垃圾桶，用于粪污及垃圾收集。</t>
    </r>
  </si>
  <si>
    <t>皮山县住建局</t>
  </si>
  <si>
    <t>张宁平</t>
  </si>
  <si>
    <t>通过实施该项目，提高兰干库勒村整体村容村貌。</t>
  </si>
  <si>
    <t>PSX-2023-022</t>
  </si>
  <si>
    <t>皮山县皮亚勒玛乡示范村人居环境综合整治提升项目</t>
  </si>
  <si>
    <t>皮亚勒玛乡全乡6个村</t>
  </si>
  <si>
    <r>
      <rPr>
        <sz val="14"/>
        <rFont val="宋体"/>
        <charset val="134"/>
      </rPr>
      <t>皮亚勒玛乡道路两侧铺设人行道铺装</t>
    </r>
    <r>
      <rPr>
        <sz val="14"/>
        <rFont val="Times New Roman"/>
        <charset val="134"/>
      </rPr>
      <t>9840</t>
    </r>
    <r>
      <rPr>
        <sz val="14"/>
        <rFont val="宋体"/>
        <charset val="134"/>
      </rPr>
      <t>平方米，</t>
    </r>
    <r>
      <rPr>
        <sz val="14"/>
        <rFont val="Times New Roman"/>
        <charset val="134"/>
      </rPr>
      <t>8.2</t>
    </r>
    <r>
      <rPr>
        <sz val="14"/>
        <rFont val="宋体"/>
        <charset val="134"/>
      </rPr>
      <t>公里路沿石，乡村街巷风貌提升。在全乡的主干路两侧采购安装</t>
    </r>
    <r>
      <rPr>
        <sz val="14"/>
        <rFont val="Times New Roman"/>
        <charset val="134"/>
      </rPr>
      <t>600</t>
    </r>
    <r>
      <rPr>
        <sz val="14"/>
        <rFont val="宋体"/>
        <charset val="134"/>
      </rPr>
      <t>盏</t>
    </r>
    <r>
      <rPr>
        <sz val="14"/>
        <rFont val="Times New Roman"/>
        <charset val="134"/>
      </rPr>
      <t>6</t>
    </r>
    <r>
      <rPr>
        <sz val="14"/>
        <rFont val="宋体"/>
        <charset val="134"/>
      </rPr>
      <t>米高</t>
    </r>
    <r>
      <rPr>
        <sz val="14"/>
        <rFont val="Times New Roman"/>
        <charset val="134"/>
      </rPr>
      <t>100W</t>
    </r>
    <r>
      <rPr>
        <sz val="14"/>
        <rFont val="宋体"/>
        <charset val="134"/>
      </rPr>
      <t>太阳能路灯（定制造型）。</t>
    </r>
  </si>
  <si>
    <t>加强农村人居环境整治，建设“六个好”，提升示范村形象，促进示范村发展。</t>
  </si>
  <si>
    <t>PSX-2023-023</t>
  </si>
  <si>
    <t>皮山县皮亚勒玛乡示范村庭院改造项目</t>
  </si>
  <si>
    <r>
      <rPr>
        <sz val="14"/>
        <rFont val="宋体"/>
        <charset val="134"/>
      </rPr>
      <t>对皮亚勒玛乡</t>
    </r>
    <r>
      <rPr>
        <sz val="14"/>
        <rFont val="Times New Roman"/>
        <charset val="134"/>
      </rPr>
      <t>6</t>
    </r>
    <r>
      <rPr>
        <sz val="14"/>
        <rFont val="宋体"/>
        <charset val="134"/>
      </rPr>
      <t>个村</t>
    </r>
    <r>
      <rPr>
        <sz val="14"/>
        <rFont val="Times New Roman"/>
        <charset val="134"/>
      </rPr>
      <t>169</t>
    </r>
    <r>
      <rPr>
        <sz val="14"/>
        <rFont val="宋体"/>
        <charset val="134"/>
      </rPr>
      <t>户已脱贫户、三类户的庭院进行改造，每户补贴</t>
    </r>
    <r>
      <rPr>
        <sz val="14"/>
        <rFont val="Times New Roman"/>
        <charset val="134"/>
      </rPr>
      <t>1</t>
    </r>
    <r>
      <rPr>
        <sz val="14"/>
        <rFont val="宋体"/>
        <charset val="134"/>
      </rPr>
      <t>万元。其中：加依塔什村</t>
    </r>
    <r>
      <rPr>
        <sz val="14"/>
        <rFont val="Times New Roman"/>
        <charset val="134"/>
      </rPr>
      <t>31</t>
    </r>
    <r>
      <rPr>
        <sz val="14"/>
        <rFont val="宋体"/>
        <charset val="134"/>
      </rPr>
      <t>户，兰干库勒村</t>
    </r>
    <r>
      <rPr>
        <sz val="14"/>
        <rFont val="Times New Roman"/>
        <charset val="134"/>
      </rPr>
      <t>25</t>
    </r>
    <r>
      <rPr>
        <sz val="14"/>
        <rFont val="宋体"/>
        <charset val="134"/>
      </rPr>
      <t>户，库木博依村</t>
    </r>
    <r>
      <rPr>
        <sz val="14"/>
        <rFont val="Times New Roman"/>
        <charset val="134"/>
      </rPr>
      <t>44</t>
    </r>
    <r>
      <rPr>
        <sz val="14"/>
        <rFont val="宋体"/>
        <charset val="134"/>
      </rPr>
      <t>户，乌堂村</t>
    </r>
    <r>
      <rPr>
        <sz val="14"/>
        <rFont val="Times New Roman"/>
        <charset val="134"/>
      </rPr>
      <t>36</t>
    </r>
    <r>
      <rPr>
        <sz val="14"/>
        <rFont val="宋体"/>
        <charset val="134"/>
      </rPr>
      <t>户，塔吾孜吾斯塘村</t>
    </r>
    <r>
      <rPr>
        <sz val="14"/>
        <rFont val="Times New Roman"/>
        <charset val="134"/>
      </rPr>
      <t>31</t>
    </r>
    <r>
      <rPr>
        <sz val="14"/>
        <rFont val="宋体"/>
        <charset val="134"/>
      </rPr>
      <t>户，石榴新村</t>
    </r>
    <r>
      <rPr>
        <sz val="14"/>
        <rFont val="Times New Roman"/>
        <charset val="134"/>
      </rPr>
      <t>2</t>
    </r>
    <r>
      <rPr>
        <sz val="14"/>
        <rFont val="宋体"/>
        <charset val="134"/>
      </rPr>
      <t>户。</t>
    </r>
  </si>
  <si>
    <t>通过实施该项目，起到示范到头作用。</t>
  </si>
  <si>
    <t>PSX-2023-024</t>
  </si>
  <si>
    <t>皮亚勒玛乡石榴数字农业示范建设项目</t>
  </si>
  <si>
    <t>皮亚勒玛乡兰干库勒村、乌堂村</t>
  </si>
  <si>
    <r>
      <rPr>
        <sz val="14"/>
        <rFont val="宋体"/>
        <charset val="134"/>
      </rPr>
      <t>新建皮亚勒玛乡石榴数字农业示范园。主要在乌塘村和兰干库勒村</t>
    </r>
    <r>
      <rPr>
        <sz val="14"/>
        <rFont val="Times New Roman"/>
        <charset val="134"/>
      </rPr>
      <t>500</t>
    </r>
    <r>
      <rPr>
        <sz val="14"/>
        <rFont val="宋体"/>
        <charset val="134"/>
      </rPr>
      <t>亩石榴园中新建室外气象监测、土壤监测、病虫害监测、智能分拣、网上销售及数字监测等系统。</t>
    </r>
  </si>
  <si>
    <t>通过实施该项目，打造数字农业特色示范点，发展智慧农业，拓展农民田间管理新模式。</t>
  </si>
  <si>
    <t>PSX-2023-025</t>
  </si>
  <si>
    <t>皮亚勒玛乡石榴低产园改造提升项目</t>
  </si>
  <si>
    <r>
      <rPr>
        <sz val="14"/>
        <rFont val="宋体"/>
        <charset val="134"/>
      </rPr>
      <t>对全乡</t>
    </r>
    <r>
      <rPr>
        <sz val="14"/>
        <rFont val="Times New Roman"/>
        <charset val="134"/>
      </rPr>
      <t>6</t>
    </r>
    <r>
      <rPr>
        <sz val="14"/>
        <rFont val="宋体"/>
        <charset val="134"/>
      </rPr>
      <t>个村</t>
    </r>
    <r>
      <rPr>
        <sz val="14"/>
        <rFont val="Times New Roman"/>
        <charset val="134"/>
      </rPr>
      <t>6400</t>
    </r>
    <r>
      <rPr>
        <sz val="14"/>
        <rFont val="宋体"/>
        <charset val="134"/>
      </rPr>
      <t>亩低产林进行补植、补造、施肥、修剪。其中：加依塔什村</t>
    </r>
    <r>
      <rPr>
        <sz val="14"/>
        <rFont val="Times New Roman"/>
        <charset val="134"/>
      </rPr>
      <t>600</t>
    </r>
    <r>
      <rPr>
        <sz val="14"/>
        <rFont val="宋体"/>
        <charset val="134"/>
      </rPr>
      <t>亩，兰干库勒村</t>
    </r>
    <r>
      <rPr>
        <sz val="14"/>
        <rFont val="Times New Roman"/>
        <charset val="134"/>
      </rPr>
      <t>1200</t>
    </r>
    <r>
      <rPr>
        <sz val="14"/>
        <rFont val="宋体"/>
        <charset val="134"/>
      </rPr>
      <t>亩，库木博依村</t>
    </r>
    <r>
      <rPr>
        <sz val="14"/>
        <rFont val="Times New Roman"/>
        <charset val="134"/>
      </rPr>
      <t>900</t>
    </r>
    <r>
      <rPr>
        <sz val="14"/>
        <rFont val="宋体"/>
        <charset val="134"/>
      </rPr>
      <t>亩，乌堂村</t>
    </r>
    <r>
      <rPr>
        <sz val="14"/>
        <rFont val="Times New Roman"/>
        <charset val="134"/>
      </rPr>
      <t>1200</t>
    </r>
    <r>
      <rPr>
        <sz val="14"/>
        <rFont val="宋体"/>
        <charset val="134"/>
      </rPr>
      <t>亩，塔吾孜吾斯塘村</t>
    </r>
    <r>
      <rPr>
        <sz val="14"/>
        <rFont val="Times New Roman"/>
        <charset val="134"/>
      </rPr>
      <t>1300</t>
    </r>
    <r>
      <rPr>
        <sz val="14"/>
        <rFont val="宋体"/>
        <charset val="134"/>
      </rPr>
      <t>亩，石榴新村</t>
    </r>
    <r>
      <rPr>
        <sz val="14"/>
        <rFont val="Times New Roman"/>
        <charset val="134"/>
      </rPr>
      <t>1200</t>
    </r>
    <r>
      <rPr>
        <sz val="14"/>
        <rFont val="宋体"/>
        <charset val="134"/>
      </rPr>
      <t>亩。采购施肥物资：肥料</t>
    </r>
    <r>
      <rPr>
        <sz val="14"/>
        <rFont val="Times New Roman"/>
        <charset val="134"/>
      </rPr>
      <t>323.2</t>
    </r>
    <r>
      <rPr>
        <sz val="14"/>
        <rFont val="宋体"/>
        <charset val="134"/>
      </rPr>
      <t>吨，其中：尿素</t>
    </r>
    <r>
      <rPr>
        <sz val="14"/>
        <rFont val="Times New Roman"/>
        <charset val="134"/>
      </rPr>
      <t>18.5</t>
    </r>
    <r>
      <rPr>
        <sz val="14"/>
        <rFont val="宋体"/>
        <charset val="134"/>
      </rPr>
      <t>公斤</t>
    </r>
    <r>
      <rPr>
        <sz val="14"/>
        <rFont val="Times New Roman"/>
        <charset val="134"/>
      </rPr>
      <t>/</t>
    </r>
    <r>
      <rPr>
        <sz val="14"/>
        <rFont val="宋体"/>
        <charset val="134"/>
      </rPr>
      <t>亩，共</t>
    </r>
    <r>
      <rPr>
        <sz val="14"/>
        <rFont val="Times New Roman"/>
        <charset val="134"/>
      </rPr>
      <t>118.4</t>
    </r>
    <r>
      <rPr>
        <sz val="14"/>
        <rFont val="宋体"/>
        <charset val="134"/>
      </rPr>
      <t>吨、三元复合肥</t>
    </r>
    <r>
      <rPr>
        <sz val="14"/>
        <rFont val="Times New Roman"/>
        <charset val="134"/>
      </rPr>
      <t>30</t>
    </r>
    <r>
      <rPr>
        <sz val="14"/>
        <rFont val="宋体"/>
        <charset val="134"/>
      </rPr>
      <t>公斤</t>
    </r>
    <r>
      <rPr>
        <sz val="14"/>
        <rFont val="Times New Roman"/>
        <charset val="134"/>
      </rPr>
      <t>/</t>
    </r>
    <r>
      <rPr>
        <sz val="14"/>
        <rFont val="宋体"/>
        <charset val="134"/>
      </rPr>
      <t>亩，共</t>
    </r>
    <r>
      <rPr>
        <sz val="14"/>
        <rFont val="Times New Roman"/>
        <charset val="134"/>
      </rPr>
      <t>192</t>
    </r>
    <r>
      <rPr>
        <sz val="14"/>
        <rFont val="宋体"/>
        <charset val="134"/>
      </rPr>
      <t>吨、磷酸二氢钾</t>
    </r>
    <r>
      <rPr>
        <sz val="14"/>
        <rFont val="Times New Roman"/>
        <charset val="134"/>
      </rPr>
      <t>1.14</t>
    </r>
    <r>
      <rPr>
        <sz val="14"/>
        <rFont val="宋体"/>
        <charset val="134"/>
      </rPr>
      <t>公斤</t>
    </r>
    <r>
      <rPr>
        <sz val="14"/>
        <rFont val="Times New Roman"/>
        <charset val="134"/>
      </rPr>
      <t>/</t>
    </r>
    <r>
      <rPr>
        <sz val="14"/>
        <rFont val="宋体"/>
        <charset val="134"/>
      </rPr>
      <t>亩，共</t>
    </r>
    <r>
      <rPr>
        <sz val="14"/>
        <rFont val="Times New Roman"/>
        <charset val="134"/>
      </rPr>
      <t>12.8</t>
    </r>
    <r>
      <rPr>
        <sz val="14"/>
        <rFont val="宋体"/>
        <charset val="134"/>
      </rPr>
      <t>吨，农家肥</t>
    </r>
    <r>
      <rPr>
        <sz val="14"/>
        <rFont val="Times New Roman"/>
        <charset val="134"/>
      </rPr>
      <t>4480</t>
    </r>
    <r>
      <rPr>
        <sz val="14"/>
        <rFont val="宋体"/>
        <charset val="134"/>
      </rPr>
      <t>立方米。购置设备：无人机</t>
    </r>
    <r>
      <rPr>
        <sz val="14"/>
        <rFont val="Times New Roman"/>
        <charset val="134"/>
      </rPr>
      <t>1</t>
    </r>
    <r>
      <rPr>
        <sz val="14"/>
        <rFont val="宋体"/>
        <charset val="134"/>
      </rPr>
      <t>台、开沟机</t>
    </r>
    <r>
      <rPr>
        <sz val="14"/>
        <rFont val="Times New Roman"/>
        <charset val="134"/>
      </rPr>
      <t>6</t>
    </r>
    <r>
      <rPr>
        <sz val="14"/>
        <rFont val="宋体"/>
        <charset val="134"/>
      </rPr>
      <t>台，打药机</t>
    </r>
    <r>
      <rPr>
        <sz val="14"/>
        <rFont val="Times New Roman"/>
        <charset val="134"/>
      </rPr>
      <t>6</t>
    </r>
    <r>
      <rPr>
        <sz val="14"/>
        <rFont val="宋体"/>
        <charset val="134"/>
      </rPr>
      <t>台，手锯</t>
    </r>
    <r>
      <rPr>
        <sz val="14"/>
        <rFont val="Times New Roman"/>
        <charset val="134"/>
      </rPr>
      <t>180</t>
    </r>
    <r>
      <rPr>
        <sz val="14"/>
        <rFont val="宋体"/>
        <charset val="134"/>
      </rPr>
      <t>把，修枝剪</t>
    </r>
    <r>
      <rPr>
        <sz val="14"/>
        <rFont val="Times New Roman"/>
        <charset val="134"/>
      </rPr>
      <t>180</t>
    </r>
    <r>
      <rPr>
        <sz val="14"/>
        <rFont val="宋体"/>
        <charset val="134"/>
      </rPr>
      <t>把，电锯</t>
    </r>
    <r>
      <rPr>
        <sz val="14"/>
        <rFont val="Times New Roman"/>
        <charset val="134"/>
      </rPr>
      <t>30</t>
    </r>
    <r>
      <rPr>
        <sz val="14"/>
        <rFont val="宋体"/>
        <charset val="134"/>
      </rPr>
      <t>把，高枝剪</t>
    </r>
    <r>
      <rPr>
        <sz val="14"/>
        <rFont val="Times New Roman"/>
        <charset val="134"/>
      </rPr>
      <t>90</t>
    </r>
    <r>
      <rPr>
        <sz val="14"/>
        <rFont val="宋体"/>
        <charset val="134"/>
      </rPr>
      <t>把。补植补造：补植补造苗木数量为</t>
    </r>
    <r>
      <rPr>
        <sz val="14"/>
        <rFont val="Times New Roman"/>
        <charset val="134"/>
      </rPr>
      <t>2385</t>
    </r>
    <r>
      <rPr>
        <sz val="14"/>
        <rFont val="宋体"/>
        <charset val="134"/>
      </rPr>
      <t>株。</t>
    </r>
  </si>
  <si>
    <t>通过补植、补造、施肥、修剪，改善石榴体质，从而增加产量，增加农民收益。</t>
  </si>
  <si>
    <t>PSX-2023-026</t>
  </si>
  <si>
    <t>皮山县国营牧场防渗渠建设项目</t>
  </si>
  <si>
    <t>小型
农田</t>
  </si>
  <si>
    <t>皮山县乔达乡国营牧场巴什拉克村</t>
  </si>
  <si>
    <r>
      <rPr>
        <sz val="14"/>
        <rFont val="宋体"/>
        <charset val="134"/>
      </rPr>
      <t>新建防渗渠</t>
    </r>
    <r>
      <rPr>
        <sz val="14"/>
        <rFont val="Times New Roman"/>
        <charset val="134"/>
      </rPr>
      <t>5.6</t>
    </r>
    <r>
      <rPr>
        <sz val="14"/>
        <rFont val="宋体"/>
        <charset val="134"/>
      </rPr>
      <t>公里，设计流量</t>
    </r>
    <r>
      <rPr>
        <sz val="14"/>
        <rFont val="Times New Roman"/>
        <charset val="134"/>
      </rPr>
      <t>0.5m³/s</t>
    </r>
    <r>
      <rPr>
        <sz val="14"/>
        <rFont val="宋体"/>
        <charset val="134"/>
      </rPr>
      <t>，并配套渠系建筑物。</t>
    </r>
  </si>
  <si>
    <t>其它涉农整合资金、国有牧场资金</t>
  </si>
  <si>
    <t>通过实施该项目，可有效减少渠道渗漏损失，提高渠道水利用系数，增加有效水量，提高引水保证率和灌溉管理水平。</t>
  </si>
  <si>
    <t>PSX-2023-027</t>
  </si>
  <si>
    <r>
      <rPr>
        <sz val="11"/>
        <rFont val="宋体"/>
        <charset val="134"/>
      </rPr>
      <t>皮山县康克尔乡</t>
    </r>
    <r>
      <rPr>
        <sz val="11"/>
        <rFont val="Times New Roman"/>
        <charset val="134"/>
      </rPr>
      <t>2023</t>
    </r>
    <r>
      <rPr>
        <sz val="11"/>
        <rFont val="宋体"/>
        <charset val="134"/>
      </rPr>
      <t>年堤防设施建设项目</t>
    </r>
  </si>
  <si>
    <t>2023年3月至2023年8月</t>
  </si>
  <si>
    <t>康克尔乡库尔浪新村</t>
  </si>
  <si>
    <r>
      <rPr>
        <sz val="14"/>
        <rFont val="宋体"/>
        <charset val="134"/>
      </rPr>
      <t>在康克尔乡库尔浪新村新建防洪堤</t>
    </r>
    <r>
      <rPr>
        <sz val="14"/>
        <rFont val="Times New Roman"/>
        <charset val="134"/>
      </rPr>
      <t>0.9</t>
    </r>
    <r>
      <rPr>
        <sz val="14"/>
        <rFont val="宋体"/>
        <charset val="134"/>
      </rPr>
      <t>公里，防洪标准</t>
    </r>
    <r>
      <rPr>
        <sz val="14"/>
        <rFont val="Times New Roman"/>
        <charset val="134"/>
      </rPr>
      <t>10</t>
    </r>
    <r>
      <rPr>
        <sz val="14"/>
        <rFont val="宋体"/>
        <charset val="134"/>
      </rPr>
      <t>年一遇。</t>
    </r>
  </si>
  <si>
    <t>以工代赈资金</t>
  </si>
  <si>
    <t>康克尔乡人民政府</t>
  </si>
  <si>
    <t>沈鹏</t>
  </si>
  <si>
    <t>通过实施该项目，保护沿线电力和水利设施；保护沿线公路。设计防洪标准为10年一遇。</t>
  </si>
  <si>
    <t>PSX-2023-028</t>
  </si>
  <si>
    <t>皮山县康克尔乡2023年温室大棚建设项目</t>
  </si>
  <si>
    <t>康克尔乡康克尔村、库尔浪新村</t>
  </si>
  <si>
    <t>新建温室大棚6座，总建筑面积3000平方米（500平方米/座），及购置设备。其中：康克尔乡康克尔村建设4座；康克尔乡库尔浪新村建设2座。</t>
  </si>
  <si>
    <t>通过新建6座大棚，发展村级规模种植业，以带动村级农民收益。</t>
  </si>
  <si>
    <t>PSX-2023-029</t>
  </si>
  <si>
    <r>
      <rPr>
        <sz val="11"/>
        <rFont val="宋体"/>
        <charset val="134"/>
      </rPr>
      <t>皮山县皮西那乡</t>
    </r>
    <r>
      <rPr>
        <sz val="11"/>
        <rFont val="Times New Roman"/>
        <charset val="134"/>
      </rPr>
      <t>2023</t>
    </r>
    <r>
      <rPr>
        <sz val="11"/>
        <rFont val="宋体"/>
        <charset val="134"/>
      </rPr>
      <t>年道路建设项目</t>
    </r>
  </si>
  <si>
    <t>皮西那乡加依托格拉克村</t>
  </si>
  <si>
    <r>
      <rPr>
        <sz val="14"/>
        <rFont val="宋体"/>
        <charset val="134"/>
      </rPr>
      <t>皮西那乡加依托格拉克村建设总里程为</t>
    </r>
    <r>
      <rPr>
        <sz val="14"/>
        <rFont val="Times New Roman"/>
        <charset val="134"/>
      </rPr>
      <t>3.6</t>
    </r>
    <r>
      <rPr>
        <sz val="14"/>
        <rFont val="宋体"/>
        <charset val="134"/>
      </rPr>
      <t>公里，新建，四级公路，路面宽度为</t>
    </r>
    <r>
      <rPr>
        <sz val="14"/>
        <rFont val="Times New Roman"/>
        <charset val="134"/>
      </rPr>
      <t>3.5</t>
    </r>
    <r>
      <rPr>
        <sz val="14"/>
        <rFont val="宋体"/>
        <charset val="134"/>
      </rPr>
      <t>米，四级公路，主要包括路基，路面，构造物，安全设施等工程量。</t>
    </r>
  </si>
  <si>
    <t>皮西那乡人民政府</t>
  </si>
  <si>
    <t>宋福锦</t>
  </si>
  <si>
    <t>通过实施该项目，完善未实施且有必要实施的乡村巷道，完善农村道路巷道硬化率。</t>
  </si>
  <si>
    <t>PSX-2023-030</t>
  </si>
  <si>
    <t>皮山县桑株镇农村生活污水收集管网建设项目</t>
  </si>
  <si>
    <t>桑株镇巴扎村、敦巴格村、桑株村</t>
  </si>
  <si>
    <t>新建DN315HDPE双壁波纹排水管10.2km，DN500HDPE双壁波纹管排水管4.83km，DN160钢丝网骨架（聚乙烯）复合管排水管道1.3km、检查井414座及污水处理等附属设施。</t>
  </si>
  <si>
    <t>黄海涛</t>
  </si>
  <si>
    <t>PSX-2023-031</t>
  </si>
  <si>
    <t>皮山县桑株镇农村生活污水集中收集净化点建设项目</t>
  </si>
  <si>
    <t>桑株镇桑株村</t>
  </si>
  <si>
    <r>
      <rPr>
        <sz val="14"/>
        <rFont val="宋体"/>
        <charset val="134"/>
      </rPr>
      <t>在桑株镇桑株村建设处理能力</t>
    </r>
    <r>
      <rPr>
        <sz val="14"/>
        <rFont val="Times New Roman"/>
        <charset val="134"/>
      </rPr>
      <t>450</t>
    </r>
    <r>
      <rPr>
        <sz val="14"/>
        <rFont val="宋体"/>
        <charset val="134"/>
      </rPr>
      <t>吨</t>
    </r>
    <r>
      <rPr>
        <sz val="14"/>
        <rFont val="Times New Roman"/>
        <charset val="134"/>
      </rPr>
      <t>/</t>
    </r>
    <r>
      <rPr>
        <sz val="14"/>
        <rFont val="宋体"/>
        <charset val="134"/>
      </rPr>
      <t>日以上污水集中收集净化点一处。</t>
    </r>
  </si>
  <si>
    <t>PSX-2023-032</t>
  </si>
  <si>
    <t>皮山县固玛镇2023年小型农田水利工程</t>
  </si>
  <si>
    <t>固玛镇萨干村、博斯坦托格拉克村</t>
  </si>
  <si>
    <r>
      <rPr>
        <sz val="14"/>
        <rFont val="宋体"/>
        <charset val="134"/>
      </rPr>
      <t>固玛镇防渗渠道改造</t>
    </r>
    <r>
      <rPr>
        <sz val="14"/>
        <rFont val="Times New Roman"/>
        <charset val="134"/>
      </rPr>
      <t>5.5</t>
    </r>
    <r>
      <rPr>
        <sz val="14"/>
        <rFont val="宋体"/>
        <charset val="134"/>
      </rPr>
      <t>公里及配套渠系建筑物，设计流量为</t>
    </r>
    <r>
      <rPr>
        <sz val="14"/>
        <rFont val="Times New Roman"/>
        <charset val="134"/>
      </rPr>
      <t>0.3-0.5</t>
    </r>
    <r>
      <rPr>
        <sz val="14"/>
        <rFont val="宋体"/>
        <charset val="134"/>
      </rPr>
      <t>立方米每秒，其中萨干村防渗渠道改造</t>
    </r>
    <r>
      <rPr>
        <sz val="14"/>
        <rFont val="Times New Roman"/>
        <charset val="134"/>
      </rPr>
      <t>3.5</t>
    </r>
    <r>
      <rPr>
        <sz val="14"/>
        <rFont val="宋体"/>
        <charset val="134"/>
      </rPr>
      <t>公里及配套渠系建筑物，博斯坦托格拉克村防渗渠道改造</t>
    </r>
    <r>
      <rPr>
        <sz val="14"/>
        <rFont val="Times New Roman"/>
        <charset val="134"/>
      </rPr>
      <t>2</t>
    </r>
    <r>
      <rPr>
        <sz val="14"/>
        <rFont val="宋体"/>
        <charset val="134"/>
      </rPr>
      <t>公里及配套渠系建筑物。</t>
    </r>
  </si>
  <si>
    <t>PSX-2023-033</t>
  </si>
  <si>
    <t>皮山县科克铁热克乡2023年小型农田水利工程</t>
  </si>
  <si>
    <t>科克铁热克乡尤库日库木库勒村、英阿亚提村</t>
  </si>
  <si>
    <r>
      <rPr>
        <sz val="14"/>
        <rFont val="宋体"/>
        <charset val="134"/>
      </rPr>
      <t>科克铁热克乡防渗渠道改造</t>
    </r>
    <r>
      <rPr>
        <sz val="14"/>
        <rFont val="Times New Roman"/>
        <charset val="134"/>
      </rPr>
      <t>5.5</t>
    </r>
    <r>
      <rPr>
        <sz val="14"/>
        <rFont val="宋体"/>
        <charset val="134"/>
      </rPr>
      <t>公里及配套渠系建筑物，设计流量为</t>
    </r>
    <r>
      <rPr>
        <sz val="14"/>
        <rFont val="Times New Roman"/>
        <charset val="134"/>
      </rPr>
      <t>0.3-0.5</t>
    </r>
    <r>
      <rPr>
        <sz val="14"/>
        <rFont val="宋体"/>
        <charset val="134"/>
      </rPr>
      <t>立方米每秒，其中尤库日库木库勒村防渗渠道改造</t>
    </r>
    <r>
      <rPr>
        <sz val="14"/>
        <rFont val="Times New Roman"/>
        <charset val="134"/>
      </rPr>
      <t>3.7</t>
    </r>
    <r>
      <rPr>
        <sz val="14"/>
        <rFont val="宋体"/>
        <charset val="134"/>
      </rPr>
      <t>公里及配套渠系建筑物，英阿亚提村防渗渠道改造</t>
    </r>
    <r>
      <rPr>
        <sz val="14"/>
        <rFont val="Times New Roman"/>
        <charset val="134"/>
      </rPr>
      <t>1.8</t>
    </r>
    <r>
      <rPr>
        <sz val="14"/>
        <rFont val="宋体"/>
        <charset val="134"/>
      </rPr>
      <t>公里及配套渠系建筑物。</t>
    </r>
  </si>
  <si>
    <t>PSX-2023-034</t>
  </si>
  <si>
    <t>皮山县木吉镇2023年小型农田水利工程</t>
  </si>
  <si>
    <t>木吉镇兰干村、阔纳吐格曼村</t>
  </si>
  <si>
    <r>
      <rPr>
        <sz val="14"/>
        <rFont val="宋体"/>
        <charset val="134"/>
      </rPr>
      <t>木吉镇防渗渠道改造</t>
    </r>
    <r>
      <rPr>
        <sz val="14"/>
        <rFont val="Times New Roman"/>
        <charset val="134"/>
      </rPr>
      <t>5.5</t>
    </r>
    <r>
      <rPr>
        <sz val="14"/>
        <rFont val="宋体"/>
        <charset val="134"/>
      </rPr>
      <t>公里及配套渠系建筑物，设计流量为</t>
    </r>
    <r>
      <rPr>
        <sz val="14"/>
        <rFont val="Times New Roman"/>
        <charset val="134"/>
      </rPr>
      <t>0.3-0.5</t>
    </r>
    <r>
      <rPr>
        <sz val="14"/>
        <rFont val="宋体"/>
        <charset val="134"/>
      </rPr>
      <t>立方米每秒，其中兰干村防渗渠道改造</t>
    </r>
    <r>
      <rPr>
        <sz val="14"/>
        <rFont val="Times New Roman"/>
        <charset val="134"/>
      </rPr>
      <t>3</t>
    </r>
    <r>
      <rPr>
        <sz val="14"/>
        <rFont val="宋体"/>
        <charset val="134"/>
      </rPr>
      <t>公里及配套渠系建筑物，阔纳吐格曼村防渗渠道改造</t>
    </r>
    <r>
      <rPr>
        <sz val="14"/>
        <rFont val="Times New Roman"/>
        <charset val="134"/>
      </rPr>
      <t>2.5</t>
    </r>
    <r>
      <rPr>
        <sz val="14"/>
        <rFont val="宋体"/>
        <charset val="134"/>
      </rPr>
      <t>公里及配套渠系建筑物。</t>
    </r>
  </si>
  <si>
    <t>PSX-2023-035</t>
  </si>
  <si>
    <t>皮山县木奎拉乡2023年小型农田水利工程（一期）</t>
  </si>
  <si>
    <t>木奎拉乡英吾斯塘村</t>
  </si>
  <si>
    <r>
      <rPr>
        <sz val="14"/>
        <rFont val="宋体"/>
        <charset val="134"/>
      </rPr>
      <t>木奎拉乡英吾斯塘村防渗渠道改造</t>
    </r>
    <r>
      <rPr>
        <sz val="14"/>
        <rFont val="Times New Roman"/>
        <charset val="134"/>
      </rPr>
      <t>4.4</t>
    </r>
    <r>
      <rPr>
        <sz val="14"/>
        <rFont val="宋体"/>
        <charset val="134"/>
      </rPr>
      <t>公里及配套渠系建筑物，设计流量为</t>
    </r>
    <r>
      <rPr>
        <sz val="14"/>
        <rFont val="Times New Roman"/>
        <charset val="134"/>
      </rPr>
      <t>0.3-0.5</t>
    </r>
    <r>
      <rPr>
        <sz val="14"/>
        <rFont val="宋体"/>
        <charset val="134"/>
      </rPr>
      <t>立方米每秒。</t>
    </r>
  </si>
  <si>
    <t>PSX-2023-036</t>
  </si>
  <si>
    <t>皮山县困难群众饮用低氟边销茶采购项目</t>
  </si>
  <si>
    <t>其他类</t>
  </si>
  <si>
    <t>其他</t>
  </si>
  <si>
    <t>各乡镇</t>
  </si>
  <si>
    <r>
      <rPr>
        <sz val="14"/>
        <rFont val="宋体"/>
        <charset val="134"/>
      </rPr>
      <t>实施送</t>
    </r>
    <r>
      <rPr>
        <sz val="14"/>
        <rFont val="Times New Roman"/>
        <charset val="134"/>
      </rPr>
      <t>“</t>
    </r>
    <r>
      <rPr>
        <sz val="14"/>
        <rFont val="宋体"/>
        <charset val="134"/>
      </rPr>
      <t>茶入户项目</t>
    </r>
    <r>
      <rPr>
        <sz val="14"/>
        <rFont val="Times New Roman"/>
        <charset val="134"/>
      </rPr>
      <t>”</t>
    </r>
    <r>
      <rPr>
        <sz val="14"/>
        <rFont val="宋体"/>
        <charset val="134"/>
      </rPr>
      <t>，采购低氟边销茶，免费发放给已脱贫户及三类户，每户发放价值</t>
    </r>
    <r>
      <rPr>
        <sz val="14"/>
        <rFont val="Times New Roman"/>
        <charset val="134"/>
      </rPr>
      <t>100</t>
    </r>
    <r>
      <rPr>
        <sz val="14"/>
        <rFont val="宋体"/>
        <charset val="134"/>
      </rPr>
      <t>元（每户</t>
    </r>
    <r>
      <rPr>
        <sz val="14"/>
        <rFont val="Times New Roman"/>
        <charset val="134"/>
      </rPr>
      <t>4</t>
    </r>
    <r>
      <rPr>
        <sz val="14"/>
        <rFont val="宋体"/>
        <charset val="134"/>
      </rPr>
      <t>包，一包</t>
    </r>
    <r>
      <rPr>
        <sz val="14"/>
        <rFont val="Times New Roman"/>
        <charset val="134"/>
      </rPr>
      <t>25</t>
    </r>
    <r>
      <rPr>
        <sz val="14"/>
        <rFont val="宋体"/>
        <charset val="134"/>
      </rPr>
      <t>元，重量</t>
    </r>
    <r>
      <rPr>
        <sz val="14"/>
        <rFont val="Times New Roman"/>
        <charset val="134"/>
      </rPr>
      <t>1000</t>
    </r>
    <r>
      <rPr>
        <sz val="14"/>
        <rFont val="宋体"/>
        <charset val="134"/>
      </rPr>
      <t>克）标准的低氟边销茶，共计发放</t>
    </r>
    <r>
      <rPr>
        <sz val="14"/>
        <rFont val="Times New Roman"/>
        <charset val="134"/>
      </rPr>
      <t>20000</t>
    </r>
    <r>
      <rPr>
        <sz val="14"/>
        <rFont val="宋体"/>
        <charset val="134"/>
      </rPr>
      <t>户。</t>
    </r>
  </si>
  <si>
    <t>少数民族发展资金</t>
  </si>
  <si>
    <t>县委统战部</t>
  </si>
  <si>
    <t>杜咏江</t>
  </si>
  <si>
    <t>实施免费送茶入户，从而推广茶文化，确保困难群众喝的起、喝的到低氟边销茶，确保党中央的实惠落到困难群众头上。</t>
  </si>
  <si>
    <t>PSX-2023-037</t>
  </si>
  <si>
    <t>皮山县赛图拉镇2023年民宿改造建设项目</t>
  </si>
  <si>
    <t>乡村旅游</t>
  </si>
  <si>
    <r>
      <rPr>
        <sz val="14"/>
        <rFont val="宋体"/>
        <charset val="134"/>
      </rPr>
      <t>民宿改造赛图拉镇色日克克尔村</t>
    </r>
    <r>
      <rPr>
        <sz val="14"/>
        <rFont val="Times New Roman"/>
        <charset val="134"/>
      </rPr>
      <t>14</t>
    </r>
    <r>
      <rPr>
        <sz val="14"/>
        <rFont val="宋体"/>
        <charset val="134"/>
      </rPr>
      <t>户，每户</t>
    </r>
    <r>
      <rPr>
        <sz val="14"/>
        <rFont val="Times New Roman"/>
        <charset val="134"/>
      </rPr>
      <t>15</t>
    </r>
    <r>
      <rPr>
        <sz val="14"/>
        <rFont val="宋体"/>
        <charset val="134"/>
      </rPr>
      <t>万元，共</t>
    </r>
    <r>
      <rPr>
        <sz val="14"/>
        <rFont val="Times New Roman"/>
        <charset val="134"/>
      </rPr>
      <t>210</t>
    </r>
    <r>
      <rPr>
        <sz val="14"/>
        <rFont val="宋体"/>
        <charset val="134"/>
      </rPr>
      <t>万元。</t>
    </r>
  </si>
  <si>
    <t>少数民族发展任务</t>
  </si>
  <si>
    <t>改造特色民俗户，进一步带动村级经济发展，推动村级村容村貌美化建设。</t>
  </si>
  <si>
    <t>PSX-2023-038</t>
  </si>
  <si>
    <t>皮山县木吉镇乡村振兴示范村人居环境提升项目</t>
  </si>
  <si>
    <r>
      <rPr>
        <sz val="14"/>
        <rFont val="宋体"/>
        <charset val="134"/>
      </rPr>
      <t>对木吉镇萨依巴格村</t>
    </r>
    <r>
      <rPr>
        <sz val="14"/>
        <rFont val="Times New Roman"/>
        <charset val="134"/>
      </rPr>
      <t>214</t>
    </r>
    <r>
      <rPr>
        <sz val="14"/>
        <rFont val="宋体"/>
        <charset val="134"/>
      </rPr>
      <t>户农民庭院进行改造，提升人居环境，每户补助</t>
    </r>
    <r>
      <rPr>
        <sz val="14"/>
        <rFont val="Times New Roman"/>
        <charset val="134"/>
      </rPr>
      <t>1</t>
    </r>
    <r>
      <rPr>
        <sz val="14"/>
        <rFont val="宋体"/>
        <charset val="134"/>
      </rPr>
      <t>万元。</t>
    </r>
  </si>
  <si>
    <t>任立栋</t>
  </si>
  <si>
    <t>进一步发展庭院经济，增加脱贫户收益，带动庭院经济发展。</t>
  </si>
  <si>
    <t>PSX-2023-043</t>
  </si>
  <si>
    <t>皮山县困难家庭人员公益性岗位项目</t>
  </si>
  <si>
    <t>就业类</t>
  </si>
  <si>
    <t>公益性岗位</t>
  </si>
  <si>
    <r>
      <rPr>
        <sz val="14"/>
        <rFont val="宋体"/>
        <charset val="134"/>
      </rPr>
      <t>为</t>
    </r>
    <r>
      <rPr>
        <sz val="14"/>
        <rFont val="Times New Roman"/>
        <charset val="134"/>
      </rPr>
      <t>1000</t>
    </r>
    <r>
      <rPr>
        <sz val="14"/>
        <rFont val="宋体"/>
        <charset val="134"/>
      </rPr>
      <t>名困难家庭人员（脱贫户、三类户）设立公益性岗位，每人每月补助</t>
    </r>
    <r>
      <rPr>
        <sz val="14"/>
        <rFont val="Times New Roman"/>
        <charset val="134"/>
      </rPr>
      <t>2000</t>
    </r>
    <r>
      <rPr>
        <sz val="14"/>
        <rFont val="宋体"/>
        <charset val="134"/>
      </rPr>
      <t>元。</t>
    </r>
  </si>
  <si>
    <t>人</t>
  </si>
  <si>
    <t>人社局</t>
  </si>
  <si>
    <t>刘建明</t>
  </si>
  <si>
    <t>通过实施该项目，解决安置已脱贫户、三类户760人就业，增加困难家庭人员收入。</t>
  </si>
  <si>
    <t>PSX-2023-044</t>
  </si>
  <si>
    <t>皮山县农村公路日常护管员项目</t>
  </si>
  <si>
    <r>
      <rPr>
        <sz val="14"/>
        <rFont val="宋体"/>
        <charset val="134"/>
      </rPr>
      <t>解决</t>
    </r>
    <r>
      <rPr>
        <sz val="14"/>
        <rFont val="Times New Roman"/>
        <charset val="134"/>
      </rPr>
      <t>1340</t>
    </r>
    <r>
      <rPr>
        <sz val="14"/>
        <rFont val="宋体"/>
        <charset val="134"/>
      </rPr>
      <t>人就近就业，岗位为护路员，主要补助脱贫户及三类户，每月每人补助</t>
    </r>
    <r>
      <rPr>
        <sz val="14"/>
        <rFont val="Times New Roman"/>
        <charset val="134"/>
      </rPr>
      <t>1000</t>
    </r>
    <r>
      <rPr>
        <sz val="14"/>
        <rFont val="宋体"/>
        <charset val="134"/>
      </rPr>
      <t>元。</t>
    </r>
  </si>
  <si>
    <t>解决1340人就近就业。</t>
  </si>
  <si>
    <t>PSX-2023-045</t>
  </si>
  <si>
    <t>皮山县2023年雨露计划项目</t>
  </si>
  <si>
    <t>巩固三保障成果类</t>
  </si>
  <si>
    <t>雨露
计划</t>
  </si>
  <si>
    <r>
      <rPr>
        <sz val="14"/>
        <rFont val="宋体"/>
        <charset val="134"/>
      </rPr>
      <t>对</t>
    </r>
    <r>
      <rPr>
        <sz val="14"/>
        <rFont val="Times New Roman"/>
        <charset val="134"/>
      </rPr>
      <t>2023</t>
    </r>
    <r>
      <rPr>
        <sz val="14"/>
        <rFont val="宋体"/>
        <charset val="134"/>
      </rPr>
      <t>年接受中等职业教育（含普通中专、成人中专、职业高中、技工院校）、高等职业教育的</t>
    </r>
    <r>
      <rPr>
        <sz val="14"/>
        <rFont val="Times New Roman"/>
        <charset val="134"/>
      </rPr>
      <t>4100</t>
    </r>
    <r>
      <rPr>
        <sz val="14"/>
        <rFont val="宋体"/>
        <charset val="134"/>
      </rPr>
      <t>名脱贫户家庭子女（已享受资助的学生，不再重复资助）按每个学生</t>
    </r>
    <r>
      <rPr>
        <sz val="14"/>
        <rFont val="Times New Roman"/>
        <charset val="134"/>
      </rPr>
      <t>3000</t>
    </r>
    <r>
      <rPr>
        <sz val="14"/>
        <rFont val="宋体"/>
        <charset val="134"/>
      </rPr>
      <t>元</t>
    </r>
    <r>
      <rPr>
        <sz val="14"/>
        <rFont val="Times New Roman"/>
        <charset val="134"/>
      </rPr>
      <t>/</t>
    </r>
    <r>
      <rPr>
        <sz val="14"/>
        <rFont val="宋体"/>
        <charset val="134"/>
      </rPr>
      <t>年的标准进行补助。</t>
    </r>
  </si>
  <si>
    <t>皮山县教育局</t>
  </si>
  <si>
    <t>王新峰</t>
  </si>
  <si>
    <t>通过实施该项目，帮助、鼓励困难家庭学生就读职业院校，掌握一技之长，提升劳动技能，鼓励困难学生通过实实在在的技术，增加家庭收入</t>
  </si>
  <si>
    <t>PSX-2023-046</t>
  </si>
  <si>
    <t>皮山县小额贷款贴息项目</t>
  </si>
  <si>
    <t>小额贷款贴息</t>
  </si>
  <si>
    <r>
      <rPr>
        <sz val="14"/>
        <rFont val="宋体"/>
        <charset val="134"/>
      </rPr>
      <t>用于对</t>
    </r>
    <r>
      <rPr>
        <sz val="14"/>
        <rFont val="Times New Roman"/>
        <charset val="134"/>
      </rPr>
      <t>16</t>
    </r>
    <r>
      <rPr>
        <sz val="14"/>
        <rFont val="宋体"/>
        <charset val="134"/>
      </rPr>
      <t>个乡镇脱贫户（含监测户）贷款贴息补助。</t>
    </r>
  </si>
  <si>
    <t>乡</t>
  </si>
  <si>
    <t>乡村振兴局</t>
  </si>
  <si>
    <t>刘占营</t>
  </si>
  <si>
    <t>通过实施该项目，为贷款的已脱贫户进行小额贷款贴息补助。</t>
  </si>
  <si>
    <t>PSX-2023-047</t>
  </si>
  <si>
    <t>皮山县克里阳乡2023年西梅嫁接项目</t>
  </si>
  <si>
    <t>2023年3月至2023年6月</t>
  </si>
  <si>
    <r>
      <rPr>
        <sz val="14"/>
        <rFont val="宋体"/>
        <charset val="134"/>
      </rPr>
      <t>嫁接西梅</t>
    </r>
    <r>
      <rPr>
        <sz val="14"/>
        <rFont val="Times New Roman"/>
        <charset val="134"/>
      </rPr>
      <t>513</t>
    </r>
    <r>
      <rPr>
        <sz val="14"/>
        <rFont val="宋体"/>
        <charset val="134"/>
      </rPr>
      <t>亩。其中：墩库勒村</t>
    </r>
    <r>
      <rPr>
        <sz val="14"/>
        <rFont val="Times New Roman"/>
        <charset val="134"/>
      </rPr>
      <t>9</t>
    </r>
    <r>
      <rPr>
        <sz val="14"/>
        <rFont val="宋体"/>
        <charset val="134"/>
      </rPr>
      <t>亩、塔合塔科瑞克村</t>
    </r>
    <r>
      <rPr>
        <sz val="14"/>
        <rFont val="Times New Roman"/>
        <charset val="134"/>
      </rPr>
      <t>110</t>
    </r>
    <r>
      <rPr>
        <sz val="14"/>
        <rFont val="宋体"/>
        <charset val="134"/>
      </rPr>
      <t>亩、阿克其格村</t>
    </r>
    <r>
      <rPr>
        <sz val="14"/>
        <rFont val="Times New Roman"/>
        <charset val="134"/>
      </rPr>
      <t>50</t>
    </r>
    <r>
      <rPr>
        <sz val="14"/>
        <rFont val="宋体"/>
        <charset val="134"/>
      </rPr>
      <t>亩、托万恰喀村</t>
    </r>
    <r>
      <rPr>
        <sz val="14"/>
        <rFont val="Times New Roman"/>
        <charset val="134"/>
      </rPr>
      <t>111</t>
    </r>
    <r>
      <rPr>
        <sz val="14"/>
        <rFont val="宋体"/>
        <charset val="134"/>
      </rPr>
      <t>亩、尤勒滚加依村</t>
    </r>
    <r>
      <rPr>
        <sz val="14"/>
        <rFont val="Times New Roman"/>
        <charset val="134"/>
      </rPr>
      <t>95</t>
    </r>
    <r>
      <rPr>
        <sz val="14"/>
        <rFont val="宋体"/>
        <charset val="134"/>
      </rPr>
      <t>亩、永定村</t>
    </r>
    <r>
      <rPr>
        <sz val="14"/>
        <rFont val="Times New Roman"/>
        <charset val="134"/>
      </rPr>
      <t>75</t>
    </r>
    <r>
      <rPr>
        <sz val="14"/>
        <rFont val="宋体"/>
        <charset val="134"/>
      </rPr>
      <t>亩、亚开其克村</t>
    </r>
    <r>
      <rPr>
        <sz val="14"/>
        <rFont val="Times New Roman"/>
        <charset val="134"/>
      </rPr>
      <t>30</t>
    </r>
    <r>
      <rPr>
        <sz val="14"/>
        <rFont val="宋体"/>
        <charset val="134"/>
      </rPr>
      <t>亩、喀热曼村</t>
    </r>
    <r>
      <rPr>
        <sz val="14"/>
        <rFont val="Times New Roman"/>
        <charset val="134"/>
      </rPr>
      <t>33</t>
    </r>
    <r>
      <rPr>
        <sz val="14"/>
        <rFont val="宋体"/>
        <charset val="134"/>
      </rPr>
      <t>亩。每亩嫁接果树</t>
    </r>
    <r>
      <rPr>
        <sz val="14"/>
        <rFont val="Times New Roman"/>
        <charset val="134"/>
      </rPr>
      <t>25</t>
    </r>
    <r>
      <rPr>
        <sz val="14"/>
        <rFont val="宋体"/>
        <charset val="134"/>
      </rPr>
      <t>棵，每棵果树嫁接枝芽</t>
    </r>
    <r>
      <rPr>
        <sz val="14"/>
        <rFont val="Times New Roman"/>
        <charset val="134"/>
      </rPr>
      <t>4</t>
    </r>
    <r>
      <rPr>
        <sz val="14"/>
        <rFont val="宋体"/>
        <charset val="134"/>
      </rPr>
      <t>条，不足</t>
    </r>
    <r>
      <rPr>
        <sz val="14"/>
        <rFont val="Times New Roman"/>
        <charset val="134"/>
      </rPr>
      <t>25</t>
    </r>
    <r>
      <rPr>
        <sz val="14"/>
        <rFont val="宋体"/>
        <charset val="134"/>
      </rPr>
      <t>棵的地块及时补种。</t>
    </r>
  </si>
  <si>
    <t>克里阳乡人民政府</t>
  </si>
  <si>
    <t>闵浩然</t>
  </si>
  <si>
    <t>通过嫁接西梅进行体质增效，发挥经济效益，增加经济收入。</t>
  </si>
  <si>
    <t>PSX-2023-048</t>
  </si>
  <si>
    <t>皮山县产业园附属功能配套提质改造项目</t>
  </si>
  <si>
    <t>园区
配套</t>
  </si>
  <si>
    <t>乔达乡、工业园区</t>
  </si>
  <si>
    <r>
      <rPr>
        <sz val="14"/>
        <rFont val="宋体"/>
        <charset val="134"/>
      </rPr>
      <t>为皮山县乔达园区采购安装</t>
    </r>
    <r>
      <rPr>
        <sz val="14"/>
        <rFont val="Times New Roman"/>
        <charset val="134"/>
      </rPr>
      <t>1250KVA</t>
    </r>
    <r>
      <rPr>
        <sz val="14"/>
        <rFont val="宋体"/>
        <charset val="134"/>
      </rPr>
      <t>变压器共三台；皮山县工业园区采购安装</t>
    </r>
    <r>
      <rPr>
        <sz val="14"/>
        <rFont val="Times New Roman"/>
        <charset val="134"/>
      </rPr>
      <t>800KVA</t>
    </r>
    <r>
      <rPr>
        <sz val="14"/>
        <rFont val="宋体"/>
        <charset val="134"/>
      </rPr>
      <t>变压器</t>
    </r>
    <r>
      <rPr>
        <sz val="14"/>
        <rFont val="Times New Roman"/>
        <charset val="134"/>
      </rPr>
      <t>1</t>
    </r>
    <r>
      <rPr>
        <sz val="14"/>
        <rFont val="宋体"/>
        <charset val="134"/>
      </rPr>
      <t>台。</t>
    </r>
  </si>
  <si>
    <t>台</t>
  </si>
  <si>
    <t>商务和工业信息化局</t>
  </si>
  <si>
    <t>张进</t>
  </si>
  <si>
    <t>提升皮山县乔达园区及工业园区电力基础设施，是园区企业发展的需要，为企业发展提供了保障</t>
  </si>
  <si>
    <t>PSX-2023-049</t>
  </si>
  <si>
    <t>2023年皮山县林业有害生物综合防治项目</t>
  </si>
  <si>
    <t>固玛镇、科克铁热克乡、木奎拉乡、乔达乡、木吉镇、藏桂乡、皮亚勒玛乡、杜瓦镇、桑株镇、康克尔乡、阔什塔格镇、皮西那乡、克里阳乡、巴什兰杆乡、塔吉克乡</t>
  </si>
  <si>
    <r>
      <rPr>
        <sz val="14"/>
        <rFont val="宋体"/>
        <charset val="134"/>
      </rPr>
      <t>各乡镇病虫害防治总面</t>
    </r>
    <r>
      <rPr>
        <sz val="14"/>
        <rFont val="Times New Roman"/>
        <charset val="134"/>
      </rPr>
      <t>34.0071</t>
    </r>
    <r>
      <rPr>
        <sz val="14"/>
        <rFont val="宋体"/>
        <charset val="134"/>
      </rPr>
      <t>万亩。其中：积核桃</t>
    </r>
    <r>
      <rPr>
        <sz val="14"/>
        <rFont val="Times New Roman"/>
        <charset val="134"/>
      </rPr>
      <t>22</t>
    </r>
    <r>
      <rPr>
        <sz val="14"/>
        <rFont val="宋体"/>
        <charset val="134"/>
      </rPr>
      <t>万亩</t>
    </r>
    <r>
      <rPr>
        <sz val="14"/>
        <rFont val="Times New Roman"/>
        <charset val="134"/>
      </rPr>
      <t>,</t>
    </r>
    <r>
      <rPr>
        <sz val="14"/>
        <rFont val="宋体"/>
        <charset val="134"/>
      </rPr>
      <t>杏树</t>
    </r>
    <r>
      <rPr>
        <sz val="14"/>
        <rFont val="Times New Roman"/>
        <charset val="134"/>
      </rPr>
      <t>4.9</t>
    </r>
    <r>
      <rPr>
        <sz val="14"/>
        <rFont val="宋体"/>
        <charset val="134"/>
      </rPr>
      <t>亩</t>
    </r>
    <r>
      <rPr>
        <sz val="14"/>
        <rFont val="Times New Roman"/>
        <charset val="134"/>
      </rPr>
      <t>,</t>
    </r>
    <r>
      <rPr>
        <sz val="14"/>
        <rFont val="宋体"/>
        <charset val="134"/>
      </rPr>
      <t>石榴</t>
    </r>
    <r>
      <rPr>
        <sz val="14"/>
        <rFont val="Times New Roman"/>
        <charset val="134"/>
      </rPr>
      <t>2.8607</t>
    </r>
    <r>
      <rPr>
        <sz val="14"/>
        <rFont val="宋体"/>
        <charset val="134"/>
      </rPr>
      <t>万亩、桃树</t>
    </r>
    <r>
      <rPr>
        <sz val="14"/>
        <rFont val="Times New Roman"/>
        <charset val="134"/>
      </rPr>
      <t>0.2464</t>
    </r>
    <r>
      <rPr>
        <sz val="14"/>
        <rFont val="宋体"/>
        <charset val="134"/>
      </rPr>
      <t>万亩</t>
    </r>
    <r>
      <rPr>
        <sz val="14"/>
        <rFont val="Times New Roman"/>
        <charset val="134"/>
      </rPr>
      <t>,</t>
    </r>
    <r>
      <rPr>
        <sz val="14"/>
        <rFont val="宋体"/>
        <charset val="134"/>
      </rPr>
      <t>杨树</t>
    </r>
    <r>
      <rPr>
        <sz val="14"/>
        <rFont val="Times New Roman"/>
        <charset val="134"/>
      </rPr>
      <t>4</t>
    </r>
    <r>
      <rPr>
        <sz val="14"/>
        <rFont val="宋体"/>
        <charset val="134"/>
      </rPr>
      <t>万亩，采购内容</t>
    </r>
    <r>
      <rPr>
        <sz val="14"/>
        <rFont val="Times New Roman"/>
        <charset val="134"/>
      </rPr>
      <t>1</t>
    </r>
    <r>
      <rPr>
        <sz val="14"/>
        <rFont val="宋体"/>
        <charset val="134"/>
      </rPr>
      <t>、石硫合剂</t>
    </r>
    <r>
      <rPr>
        <sz val="14"/>
        <rFont val="Times New Roman"/>
        <charset val="134"/>
      </rPr>
      <t>1360.283</t>
    </r>
    <r>
      <rPr>
        <sz val="14"/>
        <rFont val="宋体"/>
        <charset val="134"/>
      </rPr>
      <t>吨、</t>
    </r>
    <r>
      <rPr>
        <sz val="14"/>
        <rFont val="Times New Roman"/>
        <charset val="134"/>
      </rPr>
      <t>2</t>
    </r>
    <r>
      <rPr>
        <sz val="14"/>
        <rFont val="宋体"/>
        <charset val="134"/>
      </rPr>
      <t>、涂白剂</t>
    </r>
    <r>
      <rPr>
        <sz val="14"/>
        <rFont val="Times New Roman"/>
        <charset val="134"/>
      </rPr>
      <t>1401.5868</t>
    </r>
    <r>
      <rPr>
        <sz val="14"/>
        <rFont val="宋体"/>
        <charset val="134"/>
      </rPr>
      <t>吨、</t>
    </r>
    <r>
      <rPr>
        <sz val="14"/>
        <rFont val="Times New Roman"/>
        <charset val="134"/>
      </rPr>
      <t>3</t>
    </r>
    <r>
      <rPr>
        <sz val="14"/>
        <rFont val="宋体"/>
        <charset val="134"/>
      </rPr>
      <t>、春尺蠖防治防治面积</t>
    </r>
    <r>
      <rPr>
        <sz val="14"/>
        <rFont val="Times New Roman"/>
        <charset val="134"/>
      </rPr>
      <t xml:space="preserve"> 9.8189</t>
    </r>
    <r>
      <rPr>
        <sz val="14"/>
        <rFont val="宋体"/>
        <charset val="134"/>
      </rPr>
      <t>万亩，采购</t>
    </r>
    <r>
      <rPr>
        <sz val="14"/>
        <rFont val="Times New Roman"/>
        <charset val="134"/>
      </rPr>
      <t>25%</t>
    </r>
    <r>
      <rPr>
        <sz val="14"/>
        <rFont val="宋体"/>
        <charset val="134"/>
      </rPr>
      <t>甲维灭幼脲悬浮剂</t>
    </r>
    <r>
      <rPr>
        <sz val="14"/>
        <rFont val="Times New Roman"/>
        <charset val="134"/>
      </rPr>
      <t>6.8733</t>
    </r>
    <r>
      <rPr>
        <sz val="14"/>
        <rFont val="宋体"/>
        <charset val="134"/>
      </rPr>
      <t>吨，</t>
    </r>
    <r>
      <rPr>
        <sz val="14"/>
        <rFont val="Times New Roman"/>
        <charset val="134"/>
      </rPr>
      <t>4</t>
    </r>
    <r>
      <rPr>
        <sz val="14"/>
        <rFont val="宋体"/>
        <charset val="134"/>
      </rPr>
      <t>、食心虫防治面积</t>
    </r>
    <r>
      <rPr>
        <sz val="14"/>
        <rFont val="Times New Roman"/>
        <charset val="134"/>
      </rPr>
      <t>5.14638</t>
    </r>
    <r>
      <rPr>
        <sz val="14"/>
        <rFont val="宋体"/>
        <charset val="134"/>
      </rPr>
      <t>亩，采购</t>
    </r>
    <r>
      <rPr>
        <sz val="14"/>
        <rFont val="Times New Roman"/>
        <charset val="134"/>
      </rPr>
      <t>3.6%</t>
    </r>
    <r>
      <rPr>
        <sz val="14"/>
        <rFont val="宋体"/>
        <charset val="134"/>
      </rPr>
      <t>烟碱苦参碱微囊悬浮剂</t>
    </r>
    <r>
      <rPr>
        <sz val="14"/>
        <rFont val="Times New Roman"/>
        <charset val="134"/>
      </rPr>
      <t>5.146</t>
    </r>
    <r>
      <rPr>
        <sz val="14"/>
        <rFont val="宋体"/>
        <charset val="134"/>
      </rPr>
      <t>吨，</t>
    </r>
    <r>
      <rPr>
        <sz val="14"/>
        <rFont val="Times New Roman"/>
        <charset val="134"/>
      </rPr>
      <t>5</t>
    </r>
    <r>
      <rPr>
        <sz val="14"/>
        <rFont val="宋体"/>
        <charset val="134"/>
      </rPr>
      <t>、蚧壳虫防治面积</t>
    </r>
    <r>
      <rPr>
        <sz val="14"/>
        <rFont val="Times New Roman"/>
        <charset val="134"/>
      </rPr>
      <t>51463.8</t>
    </r>
    <r>
      <rPr>
        <sz val="14"/>
        <rFont val="宋体"/>
        <charset val="134"/>
      </rPr>
      <t>亩，采购</t>
    </r>
    <r>
      <rPr>
        <sz val="14"/>
        <rFont val="Times New Roman"/>
        <charset val="134"/>
      </rPr>
      <t>25%</t>
    </r>
    <r>
      <rPr>
        <sz val="14"/>
        <rFont val="宋体"/>
        <charset val="134"/>
      </rPr>
      <t>吡丙醚噻嗪酮悬浮剂</t>
    </r>
    <r>
      <rPr>
        <sz val="14"/>
        <rFont val="Times New Roman"/>
        <charset val="134"/>
      </rPr>
      <t>5.146</t>
    </r>
    <r>
      <rPr>
        <sz val="14"/>
        <rFont val="宋体"/>
        <charset val="134"/>
      </rPr>
      <t>吨，</t>
    </r>
    <r>
      <rPr>
        <sz val="14"/>
        <rFont val="Times New Roman"/>
        <charset val="134"/>
      </rPr>
      <t>6</t>
    </r>
    <r>
      <rPr>
        <sz val="14"/>
        <rFont val="宋体"/>
        <charset val="134"/>
      </rPr>
      <t>、采购梨小食心虫高效诱芯</t>
    </r>
    <r>
      <rPr>
        <sz val="14"/>
        <rFont val="Times New Roman"/>
        <charset val="134"/>
      </rPr>
      <t xml:space="preserve"> 146999</t>
    </r>
    <r>
      <rPr>
        <sz val="14"/>
        <rFont val="宋体"/>
        <charset val="134"/>
      </rPr>
      <t>个</t>
    </r>
    <r>
      <rPr>
        <sz val="14"/>
        <rFont val="Times New Roman"/>
        <charset val="134"/>
      </rPr>
      <t xml:space="preserve"> </t>
    </r>
    <r>
      <rPr>
        <sz val="14"/>
        <rFont val="宋体"/>
        <charset val="134"/>
      </rPr>
      <t>（</t>
    </r>
    <r>
      <rPr>
        <sz val="14"/>
        <rFont val="Times New Roman"/>
        <charset val="134"/>
      </rPr>
      <t>3</t>
    </r>
    <r>
      <rPr>
        <sz val="14"/>
        <rFont val="宋体"/>
        <charset val="134"/>
      </rPr>
      <t>个</t>
    </r>
    <r>
      <rPr>
        <sz val="14"/>
        <rFont val="Times New Roman"/>
        <charset val="134"/>
      </rPr>
      <t>/</t>
    </r>
    <r>
      <rPr>
        <sz val="14"/>
        <rFont val="宋体"/>
        <charset val="134"/>
      </rPr>
      <t>亩</t>
    </r>
    <r>
      <rPr>
        <sz val="14"/>
        <rFont val="Times New Roman"/>
        <charset val="134"/>
      </rPr>
      <t xml:space="preserve"> </t>
    </r>
    <r>
      <rPr>
        <sz val="14"/>
        <rFont val="宋体"/>
        <charset val="134"/>
      </rPr>
      <t>），</t>
    </r>
    <r>
      <rPr>
        <sz val="14"/>
        <rFont val="Times New Roman"/>
        <charset val="134"/>
      </rPr>
      <t>7</t>
    </r>
    <r>
      <rPr>
        <sz val="14"/>
        <rFont val="宋体"/>
        <charset val="134"/>
      </rPr>
      <t>、采购核桃修剪专用防腐烂病药剂</t>
    </r>
    <r>
      <rPr>
        <sz val="14"/>
        <rFont val="Times New Roman"/>
        <charset val="134"/>
      </rPr>
      <t>-</t>
    </r>
    <r>
      <rPr>
        <sz val="14"/>
        <rFont val="宋体"/>
        <charset val="134"/>
      </rPr>
      <t>维达力壮</t>
    </r>
    <r>
      <rPr>
        <sz val="14"/>
        <rFont val="Times New Roman"/>
        <charset val="134"/>
      </rPr>
      <t>11</t>
    </r>
    <r>
      <rPr>
        <sz val="14"/>
        <rFont val="宋体"/>
        <charset val="134"/>
      </rPr>
      <t>吨，</t>
    </r>
    <r>
      <rPr>
        <sz val="14"/>
        <rFont val="Times New Roman"/>
        <charset val="134"/>
      </rPr>
      <t>8</t>
    </r>
    <r>
      <rPr>
        <sz val="14"/>
        <rFont val="宋体"/>
        <charset val="134"/>
      </rPr>
      <t>、杨盾蚧防治面积</t>
    </r>
    <r>
      <rPr>
        <sz val="14"/>
        <rFont val="Times New Roman"/>
        <charset val="134"/>
      </rPr>
      <t>4</t>
    </r>
    <r>
      <rPr>
        <sz val="14"/>
        <rFont val="宋体"/>
        <charset val="134"/>
      </rPr>
      <t>万亩采购</t>
    </r>
    <r>
      <rPr>
        <sz val="14"/>
        <rFont val="Times New Roman"/>
        <charset val="134"/>
      </rPr>
      <t>25%</t>
    </r>
    <r>
      <rPr>
        <sz val="14"/>
        <rFont val="宋体"/>
        <charset val="134"/>
      </rPr>
      <t>吡丙醚噻嗪酮悬浮剂</t>
    </r>
    <r>
      <rPr>
        <sz val="14"/>
        <rFont val="Times New Roman"/>
        <charset val="134"/>
      </rPr>
      <t>5.2</t>
    </r>
    <r>
      <rPr>
        <sz val="14"/>
        <rFont val="宋体"/>
        <charset val="134"/>
      </rPr>
      <t>吨。</t>
    </r>
  </si>
  <si>
    <t>对村级核桃、杏树、石榴、桃树、杨树进行体质增效，发挥经济效益，增加经济收入。</t>
  </si>
  <si>
    <t>PSX-2023-050</t>
  </si>
  <si>
    <t>皮山县2023年22个示范村庄规划编制项目</t>
  </si>
  <si>
    <t>2023年2月至2023年11月</t>
  </si>
  <si>
    <t>皮山县22个示范村</t>
  </si>
  <si>
    <r>
      <rPr>
        <sz val="14"/>
        <rFont val="宋体"/>
        <charset val="134"/>
      </rPr>
      <t>用于</t>
    </r>
    <r>
      <rPr>
        <sz val="14"/>
        <rFont val="Times New Roman"/>
        <charset val="134"/>
      </rPr>
      <t>22</t>
    </r>
    <r>
      <rPr>
        <sz val="14"/>
        <rFont val="宋体"/>
        <charset val="134"/>
      </rPr>
      <t>个重点示范村村庄规划编制</t>
    </r>
  </si>
  <si>
    <t>个</t>
  </si>
  <si>
    <t>通盘考虑土地利用、产业发展，人居环境整治、生态保护，科学确定村庄发展定位，统筹安排村庄生产、生活和生态空间</t>
  </si>
  <si>
    <t>PSX-2023-051</t>
  </si>
  <si>
    <t>项目管理费</t>
  </si>
  <si>
    <t>2023年1月-2023年12月</t>
  </si>
  <si>
    <t>用于项目前期设计、评审、招标、监理及验收等相关管理支出。</t>
  </si>
  <si>
    <t>/</t>
  </si>
  <si>
    <t>通过实施该项目，用于项目日常监管等，有效提高项目效益和资金安全。</t>
  </si>
  <si>
    <t>PSX-2023-074</t>
  </si>
  <si>
    <r>
      <rPr>
        <sz val="11"/>
        <rFont val="宋体"/>
        <charset val="134"/>
      </rPr>
      <t>皮山县壮大村集体经济</t>
    </r>
    <r>
      <rPr>
        <sz val="11"/>
        <rFont val="Times New Roman"/>
        <charset val="134"/>
      </rPr>
      <t>-</t>
    </r>
    <r>
      <rPr>
        <sz val="11"/>
        <rFont val="宋体"/>
        <charset val="134"/>
      </rPr>
      <t>采购生产母羊</t>
    </r>
  </si>
  <si>
    <t>养殖业</t>
  </si>
  <si>
    <r>
      <rPr>
        <sz val="14"/>
        <rFont val="宋体"/>
        <charset val="134"/>
      </rPr>
      <t>采购</t>
    </r>
    <r>
      <rPr>
        <sz val="14"/>
        <rFont val="Times New Roman"/>
        <charset val="134"/>
      </rPr>
      <t>3000</t>
    </r>
    <r>
      <rPr>
        <sz val="14"/>
        <rFont val="宋体"/>
        <charset val="134"/>
      </rPr>
      <t>只生产母羊（俗称木吉羊），具有多胎性，</t>
    </r>
    <r>
      <rPr>
        <sz val="14"/>
        <rFont val="Times New Roman"/>
        <charset val="134"/>
      </rPr>
      <t>40kg</t>
    </r>
    <r>
      <rPr>
        <sz val="14"/>
        <rFont val="宋体"/>
        <charset val="134"/>
      </rPr>
      <t>以上，</t>
    </r>
    <r>
      <rPr>
        <sz val="14"/>
        <rFont val="Times New Roman"/>
        <charset val="134"/>
      </rPr>
      <t>1</t>
    </r>
    <r>
      <rPr>
        <sz val="14"/>
        <rFont val="宋体"/>
        <charset val="134"/>
      </rPr>
      <t>岁到</t>
    </r>
    <r>
      <rPr>
        <sz val="14"/>
        <rFont val="Times New Roman"/>
        <charset val="134"/>
      </rPr>
      <t>4</t>
    </r>
    <r>
      <rPr>
        <sz val="14"/>
        <rFont val="宋体"/>
        <charset val="134"/>
      </rPr>
      <t>岁。</t>
    </r>
  </si>
  <si>
    <t>只</t>
  </si>
  <si>
    <t>通过实施该项目，产权归村集体所有，壮大村集体经济，用于乡村购买公益性服务。</t>
  </si>
  <si>
    <t>PSX-2023-052</t>
  </si>
  <si>
    <t>皮山县乔达乡庭院提升改造项目</t>
  </si>
  <si>
    <t>庭院经济</t>
  </si>
  <si>
    <t>2023年1月-2023年6月</t>
  </si>
  <si>
    <t>皮山县乔达乡果园村、兰干村、阿亚格乔达村</t>
  </si>
  <si>
    <r>
      <rPr>
        <sz val="14"/>
        <rFont val="宋体"/>
        <charset val="134"/>
      </rPr>
      <t>对乔达乡果园村</t>
    </r>
    <r>
      <rPr>
        <sz val="14"/>
        <rFont val="Times New Roman"/>
        <charset val="134"/>
      </rPr>
      <t>36</t>
    </r>
    <r>
      <rPr>
        <sz val="14"/>
        <rFont val="宋体"/>
        <charset val="134"/>
      </rPr>
      <t>户、兰干村</t>
    </r>
    <r>
      <rPr>
        <sz val="14"/>
        <rFont val="Times New Roman"/>
        <charset val="134"/>
      </rPr>
      <t>36</t>
    </r>
    <r>
      <rPr>
        <sz val="14"/>
        <rFont val="宋体"/>
        <charset val="134"/>
      </rPr>
      <t>户、阿亚格乔达村</t>
    </r>
    <r>
      <rPr>
        <sz val="14"/>
        <rFont val="Times New Roman"/>
        <charset val="134"/>
      </rPr>
      <t>21</t>
    </r>
    <r>
      <rPr>
        <sz val="14"/>
        <rFont val="宋体"/>
        <charset val="134"/>
      </rPr>
      <t>户，共计</t>
    </r>
    <r>
      <rPr>
        <sz val="14"/>
        <rFont val="Times New Roman"/>
        <charset val="134"/>
      </rPr>
      <t>93</t>
    </r>
    <r>
      <rPr>
        <sz val="14"/>
        <rFont val="宋体"/>
        <charset val="134"/>
      </rPr>
      <t>户农户庭院进行改造提升，计划每户补助资金</t>
    </r>
    <r>
      <rPr>
        <sz val="14"/>
        <rFont val="Times New Roman"/>
        <charset val="134"/>
      </rPr>
      <t>1.2</t>
    </r>
    <r>
      <rPr>
        <sz val="14"/>
        <rFont val="宋体"/>
        <charset val="134"/>
      </rPr>
      <t>万元。</t>
    </r>
  </si>
  <si>
    <t>阿不力米提·努尔艾合买提</t>
  </si>
  <si>
    <t>通过实施该项目，使庭院经济得到发展，增加农户收入。</t>
  </si>
  <si>
    <t>PSX-2023-075</t>
  </si>
  <si>
    <t>皮山县皮亚勒玛乡2023年小型农田水利工程</t>
  </si>
  <si>
    <t>皮亚勒玛乡加依塔什村及乌堂村</t>
  </si>
  <si>
    <r>
      <rPr>
        <sz val="14"/>
        <rFont val="宋体"/>
        <charset val="134"/>
      </rPr>
      <t>防渗改造支渠</t>
    </r>
    <r>
      <rPr>
        <sz val="14"/>
        <rFont val="Times New Roman"/>
        <charset val="134"/>
      </rPr>
      <t>2</t>
    </r>
    <r>
      <rPr>
        <sz val="14"/>
        <rFont val="宋体"/>
        <charset val="134"/>
      </rPr>
      <t>条，总长度</t>
    </r>
    <r>
      <rPr>
        <sz val="14"/>
        <rFont val="Times New Roman"/>
        <charset val="134"/>
      </rPr>
      <t>6.200km</t>
    </r>
    <r>
      <rPr>
        <sz val="14"/>
        <rFont val="宋体"/>
        <charset val="134"/>
      </rPr>
      <t>，控制灌溉面积</t>
    </r>
    <r>
      <rPr>
        <sz val="14"/>
        <rFont val="Times New Roman"/>
        <charset val="134"/>
      </rPr>
      <t>8320</t>
    </r>
    <r>
      <rPr>
        <sz val="14"/>
        <rFont val="宋体"/>
        <charset val="134"/>
      </rPr>
      <t>亩，设计流量为</t>
    </r>
    <r>
      <rPr>
        <sz val="14"/>
        <rFont val="Times New Roman"/>
        <charset val="134"/>
      </rPr>
      <t>0.3</t>
    </r>
    <r>
      <rPr>
        <sz val="14"/>
        <rFont val="宋体"/>
        <charset val="134"/>
      </rPr>
      <t>～</t>
    </r>
    <r>
      <rPr>
        <sz val="14"/>
        <rFont val="Times New Roman"/>
        <charset val="134"/>
      </rPr>
      <t>0.80m3/s</t>
    </r>
    <r>
      <rPr>
        <sz val="14"/>
        <rFont val="宋体"/>
        <charset val="134"/>
      </rPr>
      <t>，渠系建筑物</t>
    </r>
    <r>
      <rPr>
        <sz val="14"/>
        <rFont val="Times New Roman"/>
        <charset val="134"/>
      </rPr>
      <t>55</t>
    </r>
    <r>
      <rPr>
        <sz val="14"/>
        <rFont val="宋体"/>
        <charset val="134"/>
      </rPr>
      <t>座。</t>
    </r>
  </si>
  <si>
    <t>PSX-2023-053</t>
  </si>
  <si>
    <r>
      <rPr>
        <sz val="11"/>
        <rFont val="宋体"/>
        <charset val="134"/>
      </rPr>
      <t>皮山县阔什塔格镇苏勒尕孜村</t>
    </r>
    <r>
      <rPr>
        <sz val="11"/>
        <rFont val="Times New Roman"/>
        <charset val="134"/>
      </rPr>
      <t>-</t>
    </r>
    <r>
      <rPr>
        <sz val="11"/>
        <rFont val="宋体"/>
        <charset val="134"/>
      </rPr>
      <t>布琼村道路建设项目</t>
    </r>
  </si>
  <si>
    <t>2023年3月-2023年9月</t>
  </si>
  <si>
    <t>阔什塔格镇</t>
  </si>
  <si>
    <t>建设里程为18.969公里，建设地点在山区，建设标准为为三级公路，柏油路面，路基宽7.5m，路面宽6.5m，配套桥梁、涵洞等构造物及标线、防护栏等安全防护设施。</t>
  </si>
  <si>
    <t>通过实施该项目，完善布琼村旅游基础设施，改善山区乡村交通运输落后的状况，加快开发建设、增加农民收入，促进农村社会主义文明建设。</t>
  </si>
  <si>
    <t>PSX-2023-082</t>
  </si>
  <si>
    <t>皮山县康克尔乡民宿改造建设项目</t>
  </si>
  <si>
    <t>康克尔乡乌拉其村</t>
  </si>
  <si>
    <r>
      <rPr>
        <sz val="14"/>
        <rFont val="宋体"/>
        <charset val="134"/>
      </rPr>
      <t>民宿改造</t>
    </r>
    <r>
      <rPr>
        <sz val="14"/>
        <rFont val="Times New Roman"/>
        <charset val="134"/>
      </rPr>
      <t>27</t>
    </r>
    <r>
      <rPr>
        <sz val="14"/>
        <rFont val="宋体"/>
        <charset val="134"/>
      </rPr>
      <t>户，其中：康克尔乡乌拉其村（康赛公路路边）</t>
    </r>
    <r>
      <rPr>
        <sz val="14"/>
        <rFont val="Times New Roman"/>
        <charset val="134"/>
      </rPr>
      <t>27</t>
    </r>
    <r>
      <rPr>
        <sz val="14"/>
        <rFont val="宋体"/>
        <charset val="134"/>
      </rPr>
      <t>户，每户补助</t>
    </r>
    <r>
      <rPr>
        <sz val="14"/>
        <rFont val="Times New Roman"/>
        <charset val="134"/>
      </rPr>
      <t>6</t>
    </r>
    <r>
      <rPr>
        <sz val="14"/>
        <rFont val="宋体"/>
        <charset val="134"/>
      </rPr>
      <t>万元。</t>
    </r>
  </si>
  <si>
    <t>PSX-2023-083</t>
  </si>
  <si>
    <t>皮山县塔吉克乡民宿改造建设项目</t>
  </si>
  <si>
    <t>塔吉克乡康阿孜村、布琼村</t>
  </si>
  <si>
    <r>
      <rPr>
        <sz val="14"/>
        <rFont val="宋体"/>
        <charset val="134"/>
      </rPr>
      <t>民宿改造</t>
    </r>
    <r>
      <rPr>
        <sz val="14"/>
        <rFont val="Times New Roman"/>
        <charset val="134"/>
      </rPr>
      <t>54</t>
    </r>
    <r>
      <rPr>
        <sz val="14"/>
        <rFont val="宋体"/>
        <charset val="134"/>
      </rPr>
      <t>户，布琼村（连片）</t>
    </r>
    <r>
      <rPr>
        <sz val="14"/>
        <rFont val="Times New Roman"/>
        <charset val="134"/>
      </rPr>
      <t>27</t>
    </r>
    <r>
      <rPr>
        <sz val="14"/>
        <rFont val="宋体"/>
        <charset val="134"/>
      </rPr>
      <t>户，每户补助</t>
    </r>
    <r>
      <rPr>
        <sz val="14"/>
        <rFont val="Times New Roman"/>
        <charset val="134"/>
      </rPr>
      <t>8</t>
    </r>
    <r>
      <rPr>
        <sz val="14"/>
        <rFont val="宋体"/>
        <charset val="134"/>
      </rPr>
      <t>万元；塔吉克乡康阿孜村</t>
    </r>
    <r>
      <rPr>
        <sz val="14"/>
        <rFont val="Times New Roman"/>
        <charset val="134"/>
      </rPr>
      <t>27</t>
    </r>
    <r>
      <rPr>
        <sz val="14"/>
        <rFont val="宋体"/>
        <charset val="134"/>
      </rPr>
      <t>户，每户补助</t>
    </r>
    <r>
      <rPr>
        <sz val="14"/>
        <rFont val="Times New Roman"/>
        <charset val="134"/>
      </rPr>
      <t>6</t>
    </r>
    <r>
      <rPr>
        <sz val="14"/>
        <rFont val="宋体"/>
        <charset val="134"/>
      </rPr>
      <t>万元。</t>
    </r>
  </si>
  <si>
    <t>塔吉克乡人民政府</t>
  </si>
  <si>
    <t>李龙</t>
  </si>
  <si>
    <t>PSX-2023-084</t>
  </si>
  <si>
    <t>皮山县皮山河皮西那段防洪治理工程（二期）</t>
  </si>
  <si>
    <r>
      <rPr>
        <sz val="12"/>
        <rFont val="Times New Roman"/>
        <charset val="134"/>
      </rPr>
      <t>2023</t>
    </r>
    <r>
      <rPr>
        <sz val="12"/>
        <rFont val="宋体"/>
        <charset val="134"/>
      </rPr>
      <t>年</t>
    </r>
    <r>
      <rPr>
        <sz val="12"/>
        <rFont val="Times New Roman"/>
        <charset val="134"/>
      </rPr>
      <t>5</t>
    </r>
    <r>
      <rPr>
        <sz val="12"/>
        <rFont val="宋体"/>
        <charset val="134"/>
      </rPr>
      <t>月至</t>
    </r>
    <r>
      <rPr>
        <sz val="12"/>
        <rFont val="Times New Roman"/>
        <charset val="134"/>
      </rPr>
      <t>2023</t>
    </r>
    <r>
      <rPr>
        <sz val="12"/>
        <rFont val="宋体"/>
        <charset val="134"/>
      </rPr>
      <t>年</t>
    </r>
    <r>
      <rPr>
        <sz val="12"/>
        <rFont val="Times New Roman"/>
        <charset val="134"/>
      </rPr>
      <t>9</t>
    </r>
    <r>
      <rPr>
        <sz val="12"/>
        <rFont val="宋体"/>
        <charset val="134"/>
      </rPr>
      <t>月</t>
    </r>
  </si>
  <si>
    <r>
      <rPr>
        <sz val="14"/>
        <rFont val="宋体"/>
        <charset val="134"/>
      </rPr>
      <t>本次治理对受洪水威胁较大的河段左岸新建护岸总长</t>
    </r>
    <r>
      <rPr>
        <sz val="14"/>
        <rFont val="Times New Roman"/>
        <charset val="134"/>
      </rPr>
      <t>0.25km</t>
    </r>
    <r>
      <rPr>
        <sz val="14"/>
        <rFont val="宋体"/>
        <charset val="134"/>
      </rPr>
      <t>，配套</t>
    </r>
    <r>
      <rPr>
        <sz val="14"/>
        <rFont val="Times New Roman"/>
        <charset val="134"/>
      </rPr>
      <t>1</t>
    </r>
    <r>
      <rPr>
        <sz val="14"/>
        <rFont val="宋体"/>
        <charset val="134"/>
      </rPr>
      <t>座交通桥，主要是用于保护</t>
    </r>
    <r>
      <rPr>
        <sz val="14"/>
        <rFont val="Times New Roman"/>
        <charset val="134"/>
      </rPr>
      <t>0.4</t>
    </r>
    <r>
      <rPr>
        <sz val="14"/>
        <rFont val="宋体"/>
        <charset val="134"/>
      </rPr>
      <t>万亩耕地及沿岸居民点。</t>
    </r>
  </si>
  <si>
    <t>PSX-2023-085</t>
  </si>
  <si>
    <t>皮山县科克铁热克乡阿热库木村（五组）道路建设项目</t>
  </si>
  <si>
    <t>交通</t>
  </si>
  <si>
    <t>科克铁热克乡阿热库木村</t>
  </si>
  <si>
    <r>
      <rPr>
        <sz val="12"/>
        <rFont val="宋体"/>
        <charset val="134"/>
      </rPr>
      <t>新建道路</t>
    </r>
    <r>
      <rPr>
        <sz val="12"/>
        <rFont val="Times New Roman"/>
        <charset val="134"/>
      </rPr>
      <t>1.01</t>
    </r>
    <r>
      <rPr>
        <sz val="12"/>
        <rFont val="宋体"/>
        <charset val="134"/>
      </rPr>
      <t>公里、水泥路面、包含路基、路面、涵洞及安全设施</t>
    </r>
  </si>
  <si>
    <r>
      <rPr>
        <sz val="12"/>
        <rFont val="宋体"/>
        <charset val="134"/>
      </rPr>
      <t>凯赛尔</t>
    </r>
    <r>
      <rPr>
        <sz val="12"/>
        <rFont val="Times New Roman"/>
        <charset val="134"/>
      </rPr>
      <t>·</t>
    </r>
    <r>
      <rPr>
        <sz val="12"/>
        <rFont val="宋体"/>
        <charset val="134"/>
      </rPr>
      <t>斯里木</t>
    </r>
  </si>
</sst>
</file>

<file path=xl/styles.xml><?xml version="1.0" encoding="utf-8"?>
<styleSheet xmlns="http://schemas.openxmlformats.org/spreadsheetml/2006/main">
  <numFmts count="7">
    <numFmt numFmtId="176" formatCode="0.000_ "/>
    <numFmt numFmtId="177" formatCode="0_ "/>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8" formatCode="0.00_ "/>
  </numFmts>
  <fonts count="36">
    <font>
      <sz val="11"/>
      <color theme="1"/>
      <name val="宋体"/>
      <charset val="134"/>
      <scheme val="minor"/>
    </font>
    <font>
      <sz val="11"/>
      <name val="方正小标宋简体"/>
      <charset val="134"/>
    </font>
    <font>
      <sz val="14"/>
      <name val="方正公文小标宋"/>
      <charset val="134"/>
    </font>
    <font>
      <b/>
      <sz val="16"/>
      <name val="黑体"/>
      <charset val="134"/>
    </font>
    <font>
      <b/>
      <sz val="16"/>
      <name val="方正公文楷体"/>
      <charset val="134"/>
    </font>
    <font>
      <sz val="12"/>
      <color theme="1"/>
      <name val="宋体"/>
      <charset val="134"/>
      <scheme val="minor"/>
    </font>
    <font>
      <sz val="11"/>
      <name val="Times New Roman"/>
      <charset val="134"/>
    </font>
    <font>
      <sz val="26"/>
      <name val="方正小标宋简体"/>
      <charset val="134"/>
    </font>
    <font>
      <sz val="12"/>
      <name val="宋体"/>
      <charset val="134"/>
      <scheme val="minor"/>
    </font>
    <font>
      <sz val="11"/>
      <name val="宋体"/>
      <charset val="134"/>
    </font>
    <font>
      <sz val="12"/>
      <name val="宋体"/>
      <charset val="134"/>
    </font>
    <font>
      <sz val="14"/>
      <name val="宋体"/>
      <charset val="134"/>
      <scheme val="minor"/>
    </font>
    <font>
      <sz val="14"/>
      <name val="Times New Roman"/>
      <charset val="134"/>
    </font>
    <font>
      <sz val="14"/>
      <name val="宋体"/>
      <charset val="134"/>
    </font>
    <font>
      <sz val="14"/>
      <color theme="1"/>
      <name val="宋体"/>
      <charset val="134"/>
      <scheme val="minor"/>
    </font>
    <font>
      <b/>
      <sz val="20"/>
      <name val="黑体"/>
      <charset val="134"/>
    </font>
    <font>
      <sz val="12"/>
      <name val="Times New Roman"/>
      <charset val="134"/>
    </font>
    <font>
      <u/>
      <sz val="11"/>
      <color rgb="FF0000FF"/>
      <name val="宋体"/>
      <charset val="0"/>
      <scheme val="minor"/>
    </font>
    <font>
      <b/>
      <sz val="15"/>
      <color theme="3"/>
      <name val="宋体"/>
      <charset val="134"/>
      <scheme val="minor"/>
    </font>
    <font>
      <b/>
      <sz val="11"/>
      <color theme="3"/>
      <name val="宋体"/>
      <charset val="134"/>
      <scheme val="minor"/>
    </font>
    <font>
      <sz val="11"/>
      <color rgb="FFFA7D00"/>
      <name val="宋体"/>
      <charset val="0"/>
      <scheme val="minor"/>
    </font>
    <font>
      <sz val="11"/>
      <color rgb="FF3F3F76"/>
      <name val="宋体"/>
      <charset val="0"/>
      <scheme val="minor"/>
    </font>
    <font>
      <b/>
      <sz val="11"/>
      <color rgb="FF3F3F3F"/>
      <name val="宋体"/>
      <charset val="0"/>
      <scheme val="minor"/>
    </font>
    <font>
      <sz val="11"/>
      <color theme="1"/>
      <name val="宋体"/>
      <charset val="0"/>
      <scheme val="minor"/>
    </font>
    <font>
      <sz val="11"/>
      <color theme="0"/>
      <name val="宋体"/>
      <charset val="0"/>
      <scheme val="minor"/>
    </font>
    <font>
      <sz val="11"/>
      <color rgb="FF9C0006"/>
      <name val="宋体"/>
      <charset val="0"/>
      <scheme val="minor"/>
    </font>
    <font>
      <sz val="11"/>
      <color rgb="FF006100"/>
      <name val="宋体"/>
      <charset val="0"/>
      <scheme val="minor"/>
    </font>
    <font>
      <b/>
      <sz val="13"/>
      <color theme="3"/>
      <name val="宋体"/>
      <charset val="134"/>
      <scheme val="minor"/>
    </font>
    <font>
      <b/>
      <sz val="18"/>
      <color theme="3"/>
      <name val="宋体"/>
      <charset val="134"/>
      <scheme val="minor"/>
    </font>
    <font>
      <u/>
      <sz val="11"/>
      <color rgb="FF800080"/>
      <name val="宋体"/>
      <charset val="0"/>
      <scheme val="minor"/>
    </font>
    <font>
      <sz val="11"/>
      <color rgb="FFFF0000"/>
      <name val="宋体"/>
      <charset val="0"/>
      <scheme val="minor"/>
    </font>
    <font>
      <b/>
      <sz val="11"/>
      <color rgb="FFFFFFFF"/>
      <name val="宋体"/>
      <charset val="0"/>
      <scheme val="minor"/>
    </font>
    <font>
      <b/>
      <sz val="11"/>
      <color rgb="FFFA7D00"/>
      <name val="宋体"/>
      <charset val="0"/>
      <scheme val="minor"/>
    </font>
    <font>
      <i/>
      <sz val="11"/>
      <color rgb="FF7F7F7F"/>
      <name val="宋体"/>
      <charset val="0"/>
      <scheme val="minor"/>
    </font>
    <font>
      <b/>
      <sz val="11"/>
      <color theme="1"/>
      <name val="宋体"/>
      <charset val="0"/>
      <scheme val="minor"/>
    </font>
    <font>
      <sz val="11"/>
      <color rgb="FF9C6500"/>
      <name val="宋体"/>
      <charset val="0"/>
      <scheme val="minor"/>
    </font>
  </fonts>
  <fills count="33">
    <fill>
      <patternFill patternType="none"/>
    </fill>
    <fill>
      <patternFill patternType="gray125"/>
    </fill>
    <fill>
      <patternFill patternType="solid">
        <fgColor rgb="FFFFCC99"/>
        <bgColor indexed="64"/>
      </patternFill>
    </fill>
    <fill>
      <patternFill patternType="solid">
        <fgColor rgb="FFF2F2F2"/>
        <bgColor indexed="64"/>
      </patternFill>
    </fill>
    <fill>
      <patternFill patternType="solid">
        <fgColor theme="7" tint="0.799981688894314"/>
        <bgColor indexed="64"/>
      </patternFill>
    </fill>
    <fill>
      <patternFill patternType="solid">
        <fgColor theme="5"/>
        <bgColor indexed="64"/>
      </patternFill>
    </fill>
    <fill>
      <patternFill patternType="solid">
        <fgColor rgb="FFFFC7CE"/>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theme="7"/>
        <bgColor indexed="64"/>
      </patternFill>
    </fill>
    <fill>
      <patternFill patternType="solid">
        <fgColor theme="4"/>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rgb="FFA5A5A5"/>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rgb="FFFFEB9C"/>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8"/>
        <bgColor indexed="64"/>
      </patternFill>
    </fill>
    <fill>
      <patternFill patternType="solid">
        <fgColor theme="6"/>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3" fillId="12" borderId="0" applyNumberFormat="0" applyBorder="0" applyAlignment="0" applyProtection="0">
      <alignment vertical="center"/>
    </xf>
    <xf numFmtId="0" fontId="21" fillId="2"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3" fillId="9" borderId="0" applyNumberFormat="0" applyBorder="0" applyAlignment="0" applyProtection="0">
      <alignment vertical="center"/>
    </xf>
    <xf numFmtId="0" fontId="25" fillId="6" borderId="0" applyNumberFormat="0" applyBorder="0" applyAlignment="0" applyProtection="0">
      <alignment vertical="center"/>
    </xf>
    <xf numFmtId="43" fontId="0" fillId="0" borderId="0" applyFont="0" applyFill="0" applyBorder="0" applyAlignment="0" applyProtection="0">
      <alignment vertical="center"/>
    </xf>
    <xf numFmtId="0" fontId="24" fillId="15"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0" fillId="16" borderId="11" applyNumberFormat="0" applyFont="0" applyAlignment="0" applyProtection="0">
      <alignment vertical="center"/>
    </xf>
    <xf numFmtId="0" fontId="24" fillId="14" borderId="0" applyNumberFormat="0" applyBorder="0" applyAlignment="0" applyProtection="0">
      <alignment vertical="center"/>
    </xf>
    <xf numFmtId="0" fontId="1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18" fillId="0" borderId="6" applyNumberFormat="0" applyFill="0" applyAlignment="0" applyProtection="0">
      <alignment vertical="center"/>
    </xf>
    <xf numFmtId="0" fontId="27" fillId="0" borderId="6" applyNumberFormat="0" applyFill="0" applyAlignment="0" applyProtection="0">
      <alignment vertical="center"/>
    </xf>
    <xf numFmtId="0" fontId="24" fillId="19" borderId="0" applyNumberFormat="0" applyBorder="0" applyAlignment="0" applyProtection="0">
      <alignment vertical="center"/>
    </xf>
    <xf numFmtId="0" fontId="19" fillId="0" borderId="7" applyNumberFormat="0" applyFill="0" applyAlignment="0" applyProtection="0">
      <alignment vertical="center"/>
    </xf>
    <xf numFmtId="0" fontId="24" fillId="13" borderId="0" applyNumberFormat="0" applyBorder="0" applyAlignment="0" applyProtection="0">
      <alignment vertical="center"/>
    </xf>
    <xf numFmtId="0" fontId="22" fillId="3" borderId="10" applyNumberFormat="0" applyAlignment="0" applyProtection="0">
      <alignment vertical="center"/>
    </xf>
    <xf numFmtId="0" fontId="32" fillId="3" borderId="9" applyNumberFormat="0" applyAlignment="0" applyProtection="0">
      <alignment vertical="center"/>
    </xf>
    <xf numFmtId="0" fontId="31" fillId="17" borderId="12" applyNumberFormat="0" applyAlignment="0" applyProtection="0">
      <alignment vertical="center"/>
    </xf>
    <xf numFmtId="0" fontId="23" fillId="20" borderId="0" applyNumberFormat="0" applyBorder="0" applyAlignment="0" applyProtection="0">
      <alignment vertical="center"/>
    </xf>
    <xf numFmtId="0" fontId="24" fillId="5" borderId="0" applyNumberFormat="0" applyBorder="0" applyAlignment="0" applyProtection="0">
      <alignment vertical="center"/>
    </xf>
    <xf numFmtId="0" fontId="20" fillId="0" borderId="8" applyNumberFormat="0" applyFill="0" applyAlignment="0" applyProtection="0">
      <alignment vertical="center"/>
    </xf>
    <xf numFmtId="0" fontId="34" fillId="0" borderId="13" applyNumberFormat="0" applyFill="0" applyAlignment="0" applyProtection="0">
      <alignment vertical="center"/>
    </xf>
    <xf numFmtId="0" fontId="26" fillId="8" borderId="0" applyNumberFormat="0" applyBorder="0" applyAlignment="0" applyProtection="0">
      <alignment vertical="center"/>
    </xf>
    <xf numFmtId="0" fontId="35" fillId="22" borderId="0" applyNumberFormat="0" applyBorder="0" applyAlignment="0" applyProtection="0">
      <alignment vertical="center"/>
    </xf>
    <xf numFmtId="0" fontId="23" fillId="7" borderId="0" applyNumberFormat="0" applyBorder="0" applyAlignment="0" applyProtection="0">
      <alignment vertical="center"/>
    </xf>
    <xf numFmtId="0" fontId="24" fillId="11" borderId="0" applyNumberFormat="0" applyBorder="0" applyAlignment="0" applyProtection="0">
      <alignment vertical="center"/>
    </xf>
    <xf numFmtId="0" fontId="23" fillId="24" borderId="0" applyNumberFormat="0" applyBorder="0" applyAlignment="0" applyProtection="0">
      <alignment vertical="center"/>
    </xf>
    <xf numFmtId="0" fontId="23" fillId="18" borderId="0" applyNumberFormat="0" applyBorder="0" applyAlignment="0" applyProtection="0">
      <alignment vertical="center"/>
    </xf>
    <xf numFmtId="0" fontId="23" fillId="21" borderId="0" applyNumberFormat="0" applyBorder="0" applyAlignment="0" applyProtection="0">
      <alignment vertical="center"/>
    </xf>
    <xf numFmtId="0" fontId="23" fillId="27" borderId="0" applyNumberFormat="0" applyBorder="0" applyAlignment="0" applyProtection="0">
      <alignment vertical="center"/>
    </xf>
    <xf numFmtId="0" fontId="24" fillId="26" borderId="0" applyNumberFormat="0" applyBorder="0" applyAlignment="0" applyProtection="0">
      <alignment vertical="center"/>
    </xf>
    <xf numFmtId="0" fontId="24" fillId="10" borderId="0" applyNumberFormat="0" applyBorder="0" applyAlignment="0" applyProtection="0">
      <alignment vertical="center"/>
    </xf>
    <xf numFmtId="0" fontId="23" fillId="4" borderId="0" applyNumberFormat="0" applyBorder="0" applyAlignment="0" applyProtection="0">
      <alignment vertical="center"/>
    </xf>
    <xf numFmtId="0" fontId="23" fillId="23" borderId="0" applyNumberFormat="0" applyBorder="0" applyAlignment="0" applyProtection="0">
      <alignment vertical="center"/>
    </xf>
    <xf numFmtId="0" fontId="24" fillId="25" borderId="0" applyNumberFormat="0" applyBorder="0" applyAlignment="0" applyProtection="0">
      <alignment vertical="center"/>
    </xf>
    <xf numFmtId="0" fontId="23"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cellStyleXfs>
  <cellXfs count="65">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0" fillId="0" borderId="0" xfId="0" applyFont="1" applyFill="1" applyAlignment="1"/>
    <xf numFmtId="0" fontId="5" fillId="0" borderId="0" xfId="0" applyFont="1" applyFill="1" applyAlignment="1"/>
    <xf numFmtId="0" fontId="6" fillId="0" borderId="0" xfId="0" applyFont="1" applyFill="1" applyAlignment="1">
      <alignment horizontal="center" vertical="center" wrapText="1"/>
    </xf>
    <xf numFmtId="0" fontId="6" fillId="0" borderId="0" xfId="0" applyFont="1" applyFill="1" applyAlignment="1">
      <alignment horizontal="left" vertical="center" wrapText="1"/>
    </xf>
    <xf numFmtId="177" fontId="6" fillId="0" borderId="0" xfId="0" applyNumberFormat="1" applyFont="1" applyFill="1" applyAlignment="1">
      <alignment horizontal="center" vertical="center" wrapText="1"/>
    </xf>
    <xf numFmtId="0" fontId="7"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57" fontId="8"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2" fillId="0" borderId="0" xfId="0" applyFont="1" applyFill="1" applyBorder="1" applyAlignment="1">
      <alignment horizontal="left" vertical="center" wrapText="1"/>
    </xf>
    <xf numFmtId="177" fontId="3" fillId="0" borderId="2"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177" fontId="3" fillId="0" borderId="3" xfId="0" applyNumberFormat="1" applyFont="1" applyFill="1" applyBorder="1" applyAlignment="1">
      <alignment horizontal="center" vertical="center" wrapText="1"/>
    </xf>
    <xf numFmtId="177" fontId="3" fillId="0" borderId="4"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177"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11" fillId="0" borderId="5" xfId="0" applyFont="1" applyFill="1" applyBorder="1" applyAlignment="1">
      <alignment horizontal="left" vertical="center" wrapText="1"/>
    </xf>
    <xf numFmtId="177" fontId="6" fillId="0" borderId="1" xfId="0" applyNumberFormat="1" applyFont="1" applyFill="1" applyBorder="1" applyAlignment="1">
      <alignment horizontal="center" vertical="center" wrapText="1"/>
    </xf>
    <xf numFmtId="177" fontId="12" fillId="0" borderId="1" xfId="0" applyNumberFormat="1"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0" fontId="13" fillId="0" borderId="5" xfId="0" applyFont="1" applyFill="1" applyBorder="1" applyAlignment="1">
      <alignment horizontal="left" vertical="center" wrapText="1"/>
    </xf>
    <xf numFmtId="57" fontId="11" fillId="0" borderId="5" xfId="0" applyNumberFormat="1" applyFont="1" applyFill="1" applyBorder="1" applyAlignment="1">
      <alignment horizontal="left" vertical="center" wrapText="1"/>
    </xf>
    <xf numFmtId="178" fontId="8" fillId="0" borderId="1" xfId="0" applyNumberFormat="1" applyFont="1" applyFill="1" applyBorder="1" applyAlignment="1">
      <alignment horizontal="center" vertical="center" wrapText="1"/>
    </xf>
    <xf numFmtId="0" fontId="14" fillId="0" borderId="5" xfId="0" applyFont="1" applyFill="1" applyBorder="1" applyAlignment="1">
      <alignment horizontal="left" vertical="center" wrapText="1"/>
    </xf>
    <xf numFmtId="178" fontId="5"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177" fontId="8"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177" fontId="11" fillId="0" borderId="1" xfId="0" applyNumberFormat="1" applyFont="1" applyFill="1" applyBorder="1" applyAlignment="1">
      <alignment horizontal="center" vertical="center" wrapText="1"/>
    </xf>
    <xf numFmtId="0" fontId="13" fillId="0" borderId="1" xfId="0" applyFont="1" applyFill="1" applyBorder="1" applyAlignment="1">
      <alignment horizontal="left" vertical="center" wrapText="1"/>
    </xf>
    <xf numFmtId="177" fontId="15" fillId="0" borderId="1" xfId="0" applyNumberFormat="1" applyFont="1" applyFill="1" applyBorder="1" applyAlignment="1">
      <alignment horizontal="center" vertical="center" wrapText="1"/>
    </xf>
    <xf numFmtId="177" fontId="14"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178" fontId="10" fillId="0" borderId="1" xfId="0" applyNumberFormat="1" applyFont="1" applyFill="1" applyBorder="1" applyAlignment="1">
      <alignment horizontal="left" vertical="center" wrapText="1"/>
    </xf>
    <xf numFmtId="178" fontId="8"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57" fontId="8" fillId="0" borderId="1" xfId="0" applyNumberFormat="1" applyFont="1" applyFill="1" applyBorder="1" applyAlignment="1">
      <alignment horizontal="left" vertical="center" wrapText="1"/>
    </xf>
    <xf numFmtId="0" fontId="8" fillId="0" borderId="4" xfId="0" applyFont="1" applyFill="1" applyBorder="1" applyAlignment="1">
      <alignment vertical="center" wrapText="1"/>
    </xf>
    <xf numFmtId="0" fontId="6" fillId="0" borderId="4" xfId="0" applyFont="1" applyFill="1" applyBorder="1" applyAlignment="1">
      <alignment vertical="center" wrapText="1"/>
    </xf>
    <xf numFmtId="0" fontId="9" fillId="0" borderId="4" xfId="0" applyFont="1" applyFill="1" applyBorder="1" applyAlignment="1">
      <alignment vertical="center" wrapText="1"/>
    </xf>
    <xf numFmtId="0" fontId="16" fillId="0" borderId="1" xfId="0" applyFont="1" applyFill="1" applyBorder="1" applyAlignment="1">
      <alignment horizontal="center" vertical="center" wrapText="1"/>
    </xf>
    <xf numFmtId="0" fontId="13" fillId="0" borderId="2" xfId="0" applyFont="1" applyFill="1" applyBorder="1" applyAlignment="1">
      <alignment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177" fontId="13" fillId="0" borderId="1"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177" fontId="10" fillId="0" borderId="1" xfId="0" applyNumberFormat="1" applyFont="1" applyFill="1" applyBorder="1" applyAlignment="1">
      <alignment horizontal="center" vertical="center" wrapText="1"/>
    </xf>
    <xf numFmtId="177" fontId="16"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0</xdr:colOff>
      <xdr:row>32</xdr:row>
      <xdr:rowOff>0</xdr:rowOff>
    </xdr:from>
    <xdr:to>
      <xdr:col>8</xdr:col>
      <xdr:colOff>79375</xdr:colOff>
      <xdr:row>32</xdr:row>
      <xdr:rowOff>739775</xdr:rowOff>
    </xdr:to>
    <xdr:sp>
      <xdr:nvSpPr>
        <xdr:cNvPr id="2" name="Text Box 9540"/>
        <xdr:cNvSpPr txBox="1"/>
      </xdr:nvSpPr>
      <xdr:spPr>
        <a:xfrm>
          <a:off x="6412230" y="48923575"/>
          <a:ext cx="79375" cy="739775"/>
        </a:xfrm>
        <a:prstGeom prst="rect">
          <a:avLst/>
        </a:prstGeom>
        <a:noFill/>
        <a:ln w="9525">
          <a:noFill/>
        </a:ln>
      </xdr:spPr>
    </xdr:sp>
    <xdr:clientData/>
  </xdr:twoCellAnchor>
  <xdr:twoCellAnchor editAs="oneCell">
    <xdr:from>
      <xdr:col>8</xdr:col>
      <xdr:colOff>0</xdr:colOff>
      <xdr:row>32</xdr:row>
      <xdr:rowOff>0</xdr:rowOff>
    </xdr:from>
    <xdr:to>
      <xdr:col>8</xdr:col>
      <xdr:colOff>79375</xdr:colOff>
      <xdr:row>32</xdr:row>
      <xdr:rowOff>739775</xdr:rowOff>
    </xdr:to>
    <xdr:sp>
      <xdr:nvSpPr>
        <xdr:cNvPr id="3" name="Text Box 9540"/>
        <xdr:cNvSpPr txBox="1"/>
      </xdr:nvSpPr>
      <xdr:spPr>
        <a:xfrm>
          <a:off x="6412230" y="48923575"/>
          <a:ext cx="79375" cy="739775"/>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6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6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6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6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6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6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6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6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6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6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7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7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7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7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7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7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7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7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7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7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8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8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8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8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8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8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8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8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8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8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9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9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9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9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9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9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9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9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9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9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0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0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0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0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0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0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0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0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0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0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1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1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1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1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1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1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1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1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1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1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2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2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2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2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2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2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2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2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2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2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3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3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3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3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3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3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3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3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3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3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4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4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4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4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4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4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4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4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4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4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5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5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5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5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5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5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5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5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5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5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6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6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6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6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6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6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6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6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6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6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7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7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7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7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7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7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7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7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7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7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8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8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8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8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8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8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8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8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8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8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9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9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9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9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9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9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9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9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9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89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0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0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0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0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0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0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0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0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0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0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1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1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1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1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1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1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1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1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1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1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2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2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2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2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2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2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2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2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2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2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3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3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3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3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3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3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3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3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3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3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4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4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4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4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4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4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4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4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4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4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5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5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5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5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5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5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5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5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5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5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6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6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6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6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6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6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6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6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6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6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7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7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7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7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7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7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7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7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7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7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8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8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8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8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8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8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8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8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8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8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9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9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9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9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9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9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9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9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9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99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0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0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0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0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0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0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0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0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0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0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1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1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1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1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1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1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1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1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1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1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2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2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2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2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2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2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2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2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2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2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3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3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3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3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3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3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3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3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3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3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4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4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4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4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4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4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4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4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4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4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5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5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5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5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5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5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5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5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5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5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6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6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6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6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6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6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6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6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6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6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7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7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7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7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7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7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7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7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7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7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8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8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8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8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8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8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8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8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8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8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9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9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9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9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9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9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9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9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9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09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0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0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0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0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0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0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0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0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0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0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1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1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1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1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1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1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1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1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1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1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2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2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2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2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2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2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2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2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2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2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3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3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3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3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3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3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3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3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3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3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4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4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4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4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4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4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4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4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4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4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5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5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5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5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5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5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5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5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5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5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6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6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6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6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6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6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6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6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6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6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7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7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7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7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7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7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7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7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7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7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8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8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8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8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8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8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8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8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8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8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9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9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9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9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9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9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9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9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9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19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0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0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0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0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0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0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0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0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0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0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1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1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1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1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1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1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1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1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1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1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2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2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2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2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2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2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2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2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2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2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3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3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3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3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3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3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3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3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3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3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4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4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4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4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4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4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4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4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4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4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5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5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5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5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5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5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5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5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5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5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6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6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6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6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6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6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6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6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6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6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7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7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7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7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7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7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7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7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7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7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8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8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8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8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8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8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8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8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8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8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9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9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9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9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9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9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9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9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9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29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0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0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0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0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0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0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0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0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0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0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1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1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1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1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1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1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1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1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1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1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2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2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2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2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2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2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2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2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2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2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3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3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3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3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3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3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3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3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3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3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4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4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4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4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4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4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4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4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4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4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5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5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5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5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5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5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5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5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5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5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6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6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6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6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6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6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6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6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6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6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7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7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7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7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7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7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7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7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7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7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8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8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8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8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8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8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8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8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8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8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9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9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9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9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9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9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9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9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9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39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0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0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0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0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0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0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0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0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0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0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1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1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1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1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1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1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1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1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1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1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2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2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2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2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2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2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2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2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2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2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3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3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3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3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3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3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3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3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3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3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4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4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4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4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4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4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4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4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4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4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5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5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5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5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5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5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5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5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5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5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6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6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6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6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6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6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6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6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6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6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7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7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7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7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7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7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7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7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7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7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8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8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8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8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8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8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8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8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8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8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9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9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9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9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9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9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9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9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9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49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0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0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0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0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0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0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0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0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0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0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1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1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1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1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1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1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1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1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1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1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2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2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2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2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2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2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2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2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2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2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3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3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3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3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3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3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3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3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3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3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4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4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4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4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4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4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4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4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4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4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5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5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5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5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5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5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5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5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5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5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6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6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6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6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6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6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6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6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6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6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7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7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7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7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7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7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7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7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7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7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8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8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8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8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8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8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8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8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8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8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9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9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9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9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9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9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9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9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9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59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0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0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0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0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0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0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0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0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0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0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1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1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1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1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1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1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1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1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1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1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2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2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2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2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2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2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2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2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2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2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3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3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3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3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3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3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3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3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3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3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4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4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4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4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4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4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4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4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4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4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5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5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5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5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5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5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5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5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5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5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6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6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6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6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6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6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6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6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6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6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7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7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7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7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7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7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7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7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7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7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8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8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8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8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8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8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8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8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8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8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9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9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9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9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9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9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9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9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9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69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0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0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0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0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0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0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0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0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0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0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1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1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1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1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1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1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1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1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1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1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2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2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2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2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2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2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2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2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2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2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3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3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3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3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3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3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3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3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3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3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4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4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4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4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4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4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4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4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4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4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5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5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5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5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5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5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5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5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5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5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6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6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6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6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6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6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6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6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6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6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7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7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7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7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7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7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7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7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7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7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8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8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8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8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8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8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8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8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8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8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9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9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9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9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9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9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9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9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9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79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0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0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0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0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0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0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0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0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0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0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1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1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1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1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1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1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1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1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1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1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2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2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2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2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2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2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2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2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2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2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3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3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3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3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3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3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3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3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3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3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4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4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4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4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4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4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4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4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4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4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5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5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5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5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5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5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5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5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5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5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6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6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6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6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6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6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6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6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6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6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7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7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7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7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7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7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7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7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7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7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8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8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8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8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8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8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8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8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8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8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9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9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9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9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9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9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9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9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9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89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0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0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0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0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0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0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0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0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0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0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1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1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1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1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1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1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1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1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1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1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2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2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2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2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2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2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2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2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2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2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3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3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3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3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3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3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3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3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3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3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4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4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4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4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4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4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4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4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4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4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5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5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5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5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5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5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5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5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5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5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6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6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6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6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6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6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6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6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6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6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7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7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7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7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7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7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7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7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7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7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8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8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8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8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8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8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8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8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8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8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9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9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9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9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9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9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9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9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9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199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0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0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0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0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0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0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0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0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0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0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1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1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1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1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1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1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1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1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1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1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2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2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2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2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2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2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2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2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2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2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3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3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3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3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3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3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3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3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3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3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4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4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4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4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4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4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4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4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4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4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5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5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5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5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5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5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5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5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5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5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6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6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6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6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6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6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6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6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6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6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7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7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7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7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7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7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7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7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7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7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8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8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8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8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8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8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8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8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8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8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9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9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9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9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9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9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9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9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9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09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0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0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0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0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0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0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0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0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0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0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1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1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1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1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1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1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1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1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1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1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2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2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2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2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2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2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2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2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2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2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3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3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3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3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3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3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3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3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3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3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4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4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4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4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4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4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4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4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4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4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5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5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5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5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5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5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5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5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5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5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6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6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6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6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6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6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6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6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6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6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7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7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7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7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7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7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7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7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7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7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8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8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8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8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8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8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8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8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8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8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9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9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9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9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9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9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9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9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9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19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0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0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0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0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0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0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0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0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0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0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1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1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1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1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1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1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1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1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1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1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2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2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2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2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2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2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2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2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2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2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3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3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3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3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3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3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3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3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3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3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4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4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4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4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4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4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4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4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4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4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5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5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5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5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5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5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5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5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5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5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6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6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6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6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6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6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6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6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6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6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7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7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7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7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7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7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7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7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7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7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8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8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8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8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8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8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8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8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8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8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9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9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9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9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9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9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9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9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9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29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0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0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0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0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0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0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0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0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0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0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1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1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1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1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1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1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1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1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1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1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2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2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2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2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2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2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2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2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2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2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3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3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3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3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3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3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3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3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3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3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4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4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4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4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4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4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4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4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4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4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5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5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5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5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5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5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5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5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5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5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6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6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6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6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6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6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6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6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6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6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7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7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7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7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7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7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7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7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7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7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8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8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8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8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8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8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8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8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8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8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9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9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9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9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9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9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9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9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9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39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0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0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0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0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0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0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0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0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0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0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1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1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1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1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1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1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1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1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1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1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2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2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2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2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2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2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2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2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2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2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3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3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3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3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3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3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3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3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3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3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4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4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4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4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4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4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4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4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4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4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5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5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5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5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5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5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5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5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5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5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6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6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6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6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6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6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6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6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6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6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7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7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7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7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7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7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7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7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7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7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8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8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8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8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8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8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8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8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8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8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9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9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9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9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9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9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9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9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9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49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0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0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0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0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0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0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0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0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0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0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1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1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1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1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1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1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1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1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1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1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2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2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2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2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2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2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2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2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2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2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3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3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3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3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3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3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3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3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3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3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4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4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4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4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4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4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4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4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4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4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5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5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5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5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5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5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5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5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5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5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6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6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6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6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6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6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6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6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6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6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7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7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7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7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7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7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7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7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7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7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8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8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8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8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8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8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8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8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8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8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9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9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9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9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9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9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9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9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9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59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0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0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0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0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0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0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0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0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0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0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1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1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1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1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1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1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1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1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1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1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2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2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2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2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2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2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2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2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2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2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3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3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3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3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3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3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3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3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3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3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4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4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4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4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4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4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4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4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4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4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5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5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5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5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5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5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5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5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5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5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6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6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6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6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6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6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6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6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6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6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7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7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7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7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7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7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7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7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7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7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8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8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8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8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8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8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8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8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8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8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9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9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9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9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9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9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9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9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9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69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0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0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0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0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0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0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0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0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0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0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1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1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1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1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1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1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1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1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1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1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2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2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2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2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2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2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2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2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2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2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3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3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3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3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3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3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3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3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3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3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4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4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4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4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4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4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4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4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4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4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5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5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5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5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5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5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5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5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5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5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6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6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6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6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6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6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6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6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6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6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7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7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7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7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7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7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7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7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7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7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8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8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8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8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8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8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8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8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8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8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9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9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9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9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9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9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9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9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9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79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0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0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0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0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0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0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0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0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0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0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1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1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1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1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1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1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1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1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1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1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2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2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2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2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2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2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2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2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2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2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3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3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3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3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3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3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3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3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3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3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4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4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4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4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4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4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4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4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4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4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5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5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5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5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5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5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5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5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5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5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6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6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6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6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6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6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6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6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6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6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7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7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7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7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7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7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7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7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7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7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8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8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8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8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8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8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8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8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8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8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9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9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9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9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9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9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9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9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9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89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0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0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0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0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0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0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0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0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0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0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1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1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1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1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1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1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1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1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1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1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2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2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2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2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2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2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2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2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2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2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3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3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3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3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3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3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3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3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3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3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4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4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4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4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4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4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4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4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4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4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5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5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5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5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5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5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5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5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5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5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6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6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6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6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6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6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6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6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6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6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7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7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7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7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7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7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7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7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7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7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8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8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8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8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8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8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8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8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8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8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9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9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9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9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9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9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9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9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9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299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0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0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0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0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0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0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0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0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0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0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1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1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1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1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1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1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1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1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1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1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2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2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2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2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2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2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2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2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2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2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3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3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3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3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3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3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3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3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3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3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4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4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4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4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4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4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4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4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4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4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5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5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5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5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5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5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5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5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5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5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6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6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6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6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6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6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6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6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6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6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7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7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7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7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7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7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7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7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7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7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8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8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8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8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8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8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8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8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8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8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9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9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9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9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9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9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9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9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9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09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0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0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0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0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0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0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0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0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0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0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1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1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1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1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1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1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1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1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1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1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2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2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2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2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2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2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2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2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2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2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3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3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3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3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3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3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3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3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3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3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4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4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4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4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4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4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4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4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4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4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5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5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5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5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5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5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5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5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5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5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6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6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6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6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6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6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6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6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6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6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7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7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7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7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7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7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7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7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7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7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8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8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8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8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8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8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8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8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8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8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9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9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9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9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9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9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9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9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9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19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0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0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0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0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0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0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0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0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0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0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1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1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1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1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1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1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1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1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1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1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2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2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2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2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2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2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2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2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2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2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3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3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3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3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3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3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3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3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3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3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4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4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4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4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4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4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4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4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4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4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5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5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5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5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5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5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5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5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5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5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6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6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6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6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6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6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6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6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6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6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7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7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7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7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7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7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7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7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7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7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8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8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8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8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8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8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8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8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8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8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9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9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9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9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9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9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9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9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9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29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0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0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0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0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0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0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0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0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0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0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1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1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1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1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1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1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1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1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1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1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2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2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2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2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2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2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2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2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2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2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3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3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3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3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3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3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3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3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3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3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4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4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4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4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4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4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4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4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4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4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5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5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5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5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5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5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5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5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5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5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6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6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6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6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6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6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6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6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6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6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7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7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7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7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7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7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7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7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7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7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8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8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8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8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8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8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8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8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8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8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9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9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9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9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9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9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9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9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9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39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0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0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0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0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0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0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0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0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0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0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1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1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1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1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1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1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1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1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1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1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2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2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2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2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2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2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2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2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2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2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3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3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3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3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3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3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3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3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3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3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4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4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4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4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4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4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4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4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4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4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5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5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5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5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5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5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5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5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5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5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6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6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6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6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6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6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6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6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6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6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7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7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7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7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7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7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7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7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7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7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8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8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8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8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8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8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8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8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8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8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9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9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9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9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9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9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9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9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9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49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0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0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0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0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0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0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0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0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0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0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1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1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1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1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1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1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1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1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1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1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2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2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2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2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2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2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2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2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2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2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3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3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3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3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3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3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3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3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3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3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4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4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4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4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4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4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4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4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4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4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5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5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5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5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5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5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5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5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5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5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6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6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6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6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6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6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6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6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6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6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7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7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7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7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7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7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7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7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7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7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8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8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8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8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8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8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8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8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8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8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9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9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9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9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9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9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9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9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9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59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0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0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0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0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0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0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0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0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0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0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1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1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1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1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1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1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1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1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1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1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2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2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2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2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2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2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2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2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2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2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3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3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3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3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3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3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3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3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3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3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4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4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4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4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4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4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4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4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4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4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5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5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5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5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5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5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5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5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5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5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6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6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6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6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6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6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6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6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6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6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7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7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7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7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7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7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7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7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7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7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8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8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8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8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8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8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8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8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8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8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9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9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9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9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9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9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9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9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9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69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0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0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0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0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0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0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0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0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0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0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1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1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1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1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1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1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1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1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1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1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2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2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2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2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2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2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2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2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2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2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3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3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3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3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3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3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3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3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3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3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4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4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4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4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4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4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4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4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4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4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5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5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5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5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5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5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5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5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5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5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6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6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6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6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6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6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6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6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6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6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7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7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7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7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7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7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7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7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7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7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8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8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8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8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8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8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8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8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8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8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9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9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9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9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9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9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9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9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9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79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0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0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0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0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0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0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0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0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0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0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1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1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1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1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1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1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1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1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1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1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2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2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2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2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2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2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2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2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2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2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3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3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3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3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3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3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3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3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3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3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4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4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4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4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4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4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4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4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4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4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5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5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5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5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5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5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5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5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5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5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6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6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6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6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6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6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6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6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6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6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7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7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7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7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7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7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7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7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7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7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8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8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8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8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8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8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8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8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8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8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9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9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9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9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9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9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9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9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9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89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0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0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0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0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0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0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0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0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0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0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1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1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1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1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1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1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1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1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1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1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2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2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2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2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2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2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2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2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2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2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3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3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3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3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3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3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3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3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3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3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4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4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4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4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4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4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4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4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4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4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5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5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5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5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5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5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5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5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5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5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6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6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6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6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6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6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6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6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6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6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7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7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7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7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7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7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7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7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7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7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8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8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8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8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8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8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8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8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8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8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9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9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9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9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9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9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9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9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9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399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0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0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0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0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0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0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0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0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0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0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1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1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1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1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1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1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1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1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1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1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2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2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2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2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2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2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2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2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2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2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3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3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3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3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3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3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3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3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3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3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4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4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4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4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4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4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4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4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4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4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5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5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5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5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5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5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5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5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5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5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6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6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6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6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6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6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6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6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6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6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7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7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7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7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7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7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7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7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7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7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8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8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8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8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8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8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8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8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8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8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9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9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9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9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9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9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9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9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9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09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0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0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0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0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0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0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0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0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0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0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1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1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1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1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1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1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1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1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1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1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2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2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2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2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2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2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2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2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2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2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3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3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3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3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3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3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3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3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3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3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4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4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4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4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4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4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4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4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4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4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5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5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5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5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5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5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5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5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5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5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6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6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6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6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6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6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6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6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6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6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7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7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7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7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7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7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7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7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7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7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8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8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8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8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8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8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8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8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8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8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9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9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9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9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9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9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9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9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9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19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0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0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0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0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0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0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0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0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0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0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1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1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1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1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1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1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1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1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1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1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2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2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2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2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2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2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2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2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2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2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3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3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3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3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3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3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3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3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3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3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4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4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4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4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4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4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4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4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4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4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5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5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5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5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5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5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5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5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5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5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6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6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6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6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6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6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6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6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6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6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7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7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7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7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7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7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7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7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7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7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8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8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8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8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8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8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8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8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8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8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9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9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9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9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9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9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9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9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9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29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0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0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0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0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0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0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0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0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0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0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1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1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1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1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1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1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1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1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1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1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2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2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2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2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2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2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2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2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2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2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3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3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3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3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3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3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3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3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3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3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4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4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4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4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4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4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4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4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4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4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5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5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5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5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5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5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5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5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5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5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6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6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6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6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6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6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6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6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6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6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7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7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7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7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7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7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7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7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7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7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8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8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8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8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8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8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8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8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8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8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9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9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9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9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9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9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9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9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9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39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0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0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0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0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0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0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0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0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0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0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1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1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1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1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1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1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1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1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1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1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2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2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2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2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2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2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2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2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2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2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3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3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3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3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3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3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3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3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3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3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4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4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4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4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4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4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4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4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4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4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5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5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5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5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5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5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5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5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5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5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6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6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6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6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6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6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6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6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6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6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7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7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7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7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7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7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7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7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7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7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8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8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8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8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8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8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8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8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8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8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9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9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9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9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9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9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9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9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9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49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0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0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0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0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0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0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0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0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0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0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1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1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1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1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1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1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1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1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1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1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2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2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2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2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2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2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2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2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2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2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3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3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3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3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3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3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3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3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3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3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4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4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4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4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4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4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4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4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4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4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5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5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5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5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5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5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5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5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5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5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6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6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6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6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6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6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6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6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6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6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7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7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7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7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7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7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7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7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7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7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8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8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8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8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8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8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8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8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8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8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9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9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9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9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9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9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9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9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9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59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0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0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0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0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0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0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0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0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0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0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1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1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1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1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1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1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1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1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1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1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2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2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2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2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2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2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2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2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2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2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3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3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3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3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3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3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3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3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3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3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4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4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4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4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4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4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4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4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4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4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5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5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5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5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5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5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5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5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5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5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6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6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6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6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6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6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6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6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6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6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7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7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7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7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7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7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7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7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7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7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8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8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8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8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8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8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8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8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8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8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9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9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9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9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9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9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9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9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9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69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0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0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0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0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0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0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0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0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0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0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1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1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1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1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1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1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1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1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1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1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2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2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2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2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2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2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2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2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2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2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3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3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3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3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3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3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3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3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3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3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4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4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4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4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4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4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4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4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4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4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5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5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5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5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5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5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5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5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5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5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6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6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6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6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6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6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6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6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6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6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7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7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7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7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7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7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7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7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7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7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8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8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8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8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8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8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8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8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8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8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9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9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9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9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9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9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9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9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9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79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0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0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0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0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0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0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0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0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0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0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1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1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1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1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1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1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1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1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1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1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2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2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2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2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2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2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2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2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2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2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3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3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3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3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3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3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3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3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3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3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4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4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4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4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4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4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4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4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4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4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5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5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5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5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5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5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5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5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5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5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6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6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6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6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6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6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6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6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6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6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7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7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7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7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7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7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7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7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7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7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8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8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8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8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8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8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8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8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8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8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9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9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9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9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9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9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9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9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9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89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0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0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0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0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0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0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0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0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0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0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1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1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1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1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1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1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1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1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1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1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2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2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2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2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2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2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2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2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2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2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3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3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3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3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3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3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3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3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3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3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4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4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4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4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4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4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4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4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4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4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5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5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5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5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5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5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5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5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5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5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6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6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6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6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6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6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6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6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6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6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7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7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7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7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7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7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7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7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7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7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8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8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8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8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8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8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8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8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8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8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9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9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9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9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9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9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9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9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9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499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0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0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0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0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0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0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0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0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0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0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1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1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1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1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1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1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1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1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1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1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2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2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2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2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2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2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2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2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2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2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3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3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3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3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3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3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3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3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3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3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4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4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4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4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4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4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4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4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4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4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5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5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5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5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5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5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5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5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5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5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6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6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6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6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6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6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6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6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6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6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7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7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7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7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7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7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7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7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7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7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8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8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8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8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8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8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8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8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8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8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9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9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9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9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9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9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9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9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9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09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0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0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0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0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0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0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0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0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0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0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1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1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1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1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1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1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1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1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1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1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2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2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2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2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2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2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2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2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2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2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3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3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3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3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3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3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3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3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3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3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4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4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4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4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4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4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4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4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4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4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5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5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5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5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5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5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5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5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5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5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6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6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6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6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6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6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6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6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6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6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7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7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7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7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7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7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7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7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7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7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8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8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8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8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8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8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8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8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8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8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9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9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9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9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9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9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9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9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9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19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0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0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0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0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0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0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0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0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0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0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1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1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1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1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1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1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1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1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1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1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2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2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2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2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2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2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2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2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2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2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3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3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3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3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3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3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3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3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3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3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4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4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4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4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4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4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4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4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4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4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5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5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5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5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5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5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5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5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5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5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6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6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6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6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6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6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6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6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6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6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7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7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7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7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7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7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7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7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7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7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8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8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8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8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8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8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8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8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8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8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9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9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9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9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9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9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9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9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9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29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0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0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0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0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0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0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0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0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0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0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1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1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1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1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1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1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1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1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1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1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2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2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2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2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2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2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2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2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2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2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3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3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3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3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3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3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3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3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3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3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4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4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4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4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4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4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4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4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4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4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5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5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5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5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5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5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5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5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5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5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6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6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6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6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6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6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6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6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6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6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7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7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7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7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7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7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7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7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7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7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8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8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8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8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8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8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8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8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8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8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9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9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9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9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9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9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9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9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9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39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0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0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0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0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0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0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0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0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0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0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1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1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1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1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1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1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1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1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1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1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2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2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2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2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2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2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2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2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2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2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3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3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3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3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3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3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3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3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3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3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4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4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4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4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4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4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4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4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4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4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5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5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5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5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5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5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5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5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5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5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6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6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6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6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6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6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6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6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6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6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7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7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7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7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7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7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7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7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7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7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8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8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8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8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8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8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8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8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8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8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9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9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9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9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9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9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9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9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9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49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0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0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0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0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0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0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0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0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0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0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1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1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1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1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1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1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1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1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1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1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2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2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2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2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2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2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2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2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2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2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3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3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3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3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3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3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3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3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3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3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4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4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4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4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4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4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4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4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4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4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5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5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5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5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5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5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5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5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5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5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6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6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6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6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6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6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6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6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6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6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7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7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7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7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7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7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7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7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7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7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8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8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8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8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8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8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8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8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8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8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9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9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9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9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9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9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9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9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9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59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0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0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0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0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0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0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0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0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0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0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1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1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1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1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1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1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1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1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1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1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2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2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2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2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2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2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2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2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2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2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3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3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3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3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3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3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3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3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3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3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4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4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4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4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4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4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4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4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4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4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5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5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5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5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5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5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5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5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5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5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6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6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6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6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6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6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6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6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6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6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7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7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7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7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7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7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7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7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7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7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8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8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8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8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8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8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8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8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8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8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9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9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9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9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9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9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9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9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9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69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0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0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0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0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0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0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0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0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0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0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1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1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1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1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1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1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1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1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1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1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2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2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2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2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2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2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2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2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2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2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3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3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3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3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3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3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3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3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3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3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4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4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4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4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4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4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4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4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4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4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5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5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5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5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5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5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5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5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5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5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6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6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6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6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6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6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6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6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6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6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7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7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7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7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7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7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7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7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7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7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8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8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8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8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8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8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8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8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8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8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9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9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9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9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9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9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9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9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9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79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0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0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0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0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0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0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0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0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0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0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1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1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1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1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1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1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1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1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1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1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2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2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2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2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2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2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2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2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2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2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3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3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3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3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3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3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3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3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3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3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4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4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4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4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4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4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4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4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4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4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5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5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5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5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5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5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5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5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5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5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6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6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6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6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6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6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6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6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6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6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7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7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7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7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7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7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7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7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7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7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8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8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8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8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8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8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8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8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8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8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9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9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9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9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9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9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9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9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9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89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0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0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0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0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0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0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0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0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0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0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1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1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1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1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1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1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1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1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1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1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2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2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2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2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2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2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2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2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2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2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3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3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3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3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3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3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3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3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3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3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4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4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4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4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4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4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4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4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4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4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5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5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5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5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5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5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5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5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5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5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6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6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6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6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6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6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6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6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6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6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7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7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7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7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7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7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7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7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7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7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8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8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8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8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8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8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8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8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8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8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9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9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9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9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9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9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9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9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9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599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0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0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0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0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0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0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0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0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0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0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1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1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1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1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1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1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1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1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1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1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2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2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2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2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2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2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2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2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2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2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3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3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3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3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3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3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3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3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3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3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4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4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4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4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4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4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4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4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4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4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5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5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5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5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5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5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5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5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5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5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6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6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6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6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6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6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6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6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6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6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7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7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7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7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7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7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7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7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7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7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8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8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8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8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8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8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8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8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8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8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9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9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9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9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9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9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9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9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9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09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0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0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0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0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0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0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0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0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0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0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1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1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1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1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1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1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1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1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1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1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2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2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2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2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2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2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2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2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2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2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3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3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3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3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3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3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3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3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3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3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4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4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4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4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4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4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4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4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4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4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5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5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5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5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5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5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5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5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5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5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6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6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6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6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6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6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6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6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6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6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7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7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7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7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7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7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7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7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7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7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8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8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8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8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8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8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8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8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8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8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9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9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9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9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9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9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9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9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9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19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0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0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0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0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0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0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0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0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0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0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1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1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1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1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1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1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1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1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1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1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2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2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2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2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2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2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2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2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2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2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3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3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3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3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3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3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3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3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3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3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4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4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4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4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4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4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4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4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4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4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5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5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5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5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5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5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5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5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5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5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6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6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6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6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6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6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6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6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6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6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7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7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7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7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7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7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7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7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7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7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8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8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8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8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8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8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8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8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8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8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9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9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9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9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9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9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9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9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9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29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0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0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0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0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0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0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0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0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0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0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1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1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1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1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1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1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1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1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1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1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2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2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2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2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2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2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2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2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2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2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3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3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3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3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3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3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3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3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3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3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4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4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4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4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4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4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4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4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4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4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5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5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5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5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5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5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5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5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5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5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6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6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6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6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64"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65"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66"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67"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68"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69"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70"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71"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72"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73"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74"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75"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76"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77"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78"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79"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80"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81"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82"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83"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8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8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8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8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8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8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9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9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9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9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9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9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9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9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9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39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0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0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0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0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0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0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0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0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0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0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1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1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1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1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1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1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1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1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1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1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2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2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2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2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2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2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2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2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2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2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3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3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3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3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3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3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3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3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3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3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4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4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4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4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4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4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4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4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4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4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5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5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5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5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5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5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5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5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5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5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6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6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6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6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6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6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6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6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6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6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7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7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7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7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7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7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7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7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7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7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8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8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8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8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8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8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8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8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8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8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9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9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9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9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9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9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9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9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9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49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0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0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0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0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0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0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0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0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0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0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1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1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1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1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1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1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1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1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1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1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2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2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2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2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2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2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2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2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2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2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3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3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3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3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3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3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3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3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3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3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4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4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4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4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4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4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4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4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4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4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5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5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5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5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5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5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5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5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5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5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6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6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6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6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6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6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6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6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6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6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7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7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7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7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7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7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7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7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7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7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8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8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8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8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8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8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8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8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8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8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9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9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9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9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9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9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9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9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9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59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0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0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0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0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0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0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0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0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0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0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1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1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1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1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1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1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1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1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1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1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2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2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2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2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2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2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2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2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2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2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3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3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3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3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3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3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3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3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3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3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4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4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4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4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4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4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4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4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4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4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5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5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5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5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5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5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5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5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5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5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6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6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6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6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6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6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6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6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6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6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7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7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7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7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7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7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7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7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7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7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8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8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8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8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8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8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8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8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8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8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9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9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9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9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9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9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9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9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9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69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0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0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0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0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0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0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0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0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0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0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1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1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1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1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1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1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1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1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1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1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2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2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2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2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2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2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2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2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2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2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3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3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3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3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3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3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3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3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3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3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4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4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4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4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4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4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4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4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4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4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5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5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5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5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5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5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5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5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5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5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6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6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6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6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6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6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6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6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6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6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7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7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7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7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7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7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7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7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7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7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8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8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8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8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8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8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8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8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8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8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9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9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9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9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9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9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9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9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9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79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0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0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0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0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0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0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0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0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0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0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1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1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1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1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1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1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1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1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1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1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2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2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2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2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2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2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2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2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2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2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3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3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3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3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3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3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3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3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3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3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4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4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4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4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4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4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4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4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4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4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5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5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5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5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5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5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5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5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5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5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6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6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6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6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6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6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6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6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6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6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7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7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7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7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7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7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7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7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7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7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8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8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8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8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8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8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8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8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8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8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9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9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9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9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9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9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9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9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9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89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0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0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0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0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0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0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0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0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0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0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1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1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1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1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1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1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1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1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1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1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2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2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2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2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2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2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2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2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2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2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3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3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3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3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3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3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3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3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3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3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4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4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4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4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4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4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4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4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4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4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5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5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5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5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5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5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5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5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5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5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6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6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6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6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6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6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6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6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6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6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7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7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7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7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7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7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7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7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7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7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8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8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8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8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8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8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8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8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8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8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9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9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9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9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9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9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9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9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9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699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0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0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0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0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0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0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0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0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0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0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1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1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1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1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1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1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1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1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1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1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2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2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2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2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2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2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2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2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2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2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3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3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3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3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3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3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3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3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3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3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4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4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4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4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4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4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4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4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4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4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5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5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5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5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5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5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5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5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5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5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6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6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6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6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6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6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6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6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6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6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7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7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7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7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7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7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7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7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7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7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8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8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8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8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8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8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8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8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8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8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9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9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9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9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9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9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9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9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9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09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0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0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0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0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0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0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0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0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0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0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1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1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1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1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1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1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1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1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1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1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2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2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2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2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2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2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2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2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2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2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3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3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3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3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3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3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3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3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3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3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4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4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4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4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4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4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4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4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4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4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5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5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5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5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5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5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5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5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5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5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6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6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6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6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6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6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6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6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6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6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7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7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7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7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7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7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7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7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7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7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8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8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8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8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8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8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8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8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8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8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9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9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9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9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9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9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9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9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9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19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0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0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0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0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0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0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0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0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0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0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1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1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1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1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1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1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1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1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1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1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2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2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2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2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2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2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2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2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2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2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3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3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3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3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3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3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3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3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3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3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4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4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4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4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4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4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4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4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4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4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5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5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5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5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5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5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5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5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5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5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6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6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6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6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6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6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6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6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6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6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7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7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7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7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7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7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7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7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7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7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8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8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8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8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8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8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8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8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8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8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9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9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9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9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9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9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9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9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9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29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0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0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0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0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0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0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0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0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0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0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1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1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1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1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1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1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1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1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1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1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2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2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2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2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2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2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2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2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2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2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3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3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3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3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3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3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3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3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3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3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4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4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4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4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4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4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4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4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4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4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5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5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5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5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5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5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5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5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5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5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6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6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6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6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6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6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6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6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6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6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7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7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7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7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7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7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7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7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7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7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8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8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8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8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8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8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8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8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8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8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9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9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9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9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9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9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9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9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9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39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0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0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0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0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0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0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0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0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0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0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1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1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1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1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1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1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1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1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1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1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2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2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2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2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2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2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2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2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2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2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3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3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3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3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3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3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3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3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3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3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4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4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4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4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4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4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4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4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4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4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5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5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5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5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5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5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5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5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5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5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6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6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6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6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6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6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6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6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6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6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7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7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7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7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7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7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7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7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7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7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8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8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8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8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8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8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8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8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8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8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9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9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9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9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9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9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9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9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9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49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0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0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0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0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0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0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0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0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0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0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1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1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1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1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1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1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1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1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1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1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2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2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2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2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2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2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2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2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2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2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3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3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3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3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3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3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3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3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3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3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4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4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4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4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4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4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4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4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4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4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5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5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5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5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5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5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5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5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5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5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6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6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6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6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6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6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6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6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6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6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7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7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7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7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7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7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7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7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7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7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8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8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8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8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8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8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8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8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8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8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9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9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9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9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9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9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9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9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9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59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60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60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60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60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60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60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60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60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60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60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61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61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61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61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61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61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61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61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61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61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62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62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62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62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62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62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62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62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62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62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63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63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63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63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634"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635"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636"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637"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638"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639"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640"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641"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642"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643"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644"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645"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646"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647"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648"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649"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650" name="Text Box 81"/>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651" name="Text Box 82"/>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652" name="Text Box 79"/>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768350</xdr:colOff>
      <xdr:row>32</xdr:row>
      <xdr:rowOff>205740</xdr:rowOff>
    </xdr:to>
    <xdr:sp>
      <xdr:nvSpPr>
        <xdr:cNvPr id="7653" name="Text Box 80"/>
        <xdr:cNvSpPr txBox="1"/>
      </xdr:nvSpPr>
      <xdr:spPr>
        <a:xfrm>
          <a:off x="7099300" y="48923575"/>
          <a:ext cx="81280" cy="205740"/>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65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65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65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65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65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65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66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66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66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66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66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66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66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66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66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66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67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67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67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67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67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67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67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67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67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67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68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68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68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68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68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68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68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68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68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68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69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69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69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69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69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69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69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69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69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69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70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70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70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70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70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70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70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70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70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70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71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71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71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71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71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71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71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71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71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71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72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72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72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72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72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72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72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72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72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72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73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73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73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73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73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73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73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73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73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73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74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74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74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74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74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74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74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74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74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74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75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75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75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75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75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75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75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75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75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75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76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76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76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76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76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76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76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76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76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76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77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77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77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77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77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77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77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77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77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77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78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78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78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78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78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78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78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78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78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78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79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79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79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79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79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79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79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79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79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79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80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80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80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80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80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80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80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80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80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80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81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81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81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81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81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81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81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81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81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81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82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82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82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82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82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82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82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82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82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82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83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83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83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83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83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83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83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83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83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83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84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84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84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84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84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84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84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84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84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84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85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85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85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85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85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85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85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85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85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85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86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86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86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86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86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86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86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86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86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86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87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87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87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87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87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87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87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87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87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87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88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88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88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88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88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88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88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88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88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88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89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89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89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89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89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89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89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89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89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89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90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90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90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90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90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90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90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90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90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90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91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91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91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91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91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91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91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91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91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91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92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92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92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92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92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92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92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92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92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92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93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93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93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93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93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93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93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93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93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93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94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94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94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94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94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94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94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94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94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94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95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95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95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95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95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95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95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95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95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95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96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96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96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96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96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96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96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96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96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96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97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97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97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97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97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97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97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97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97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97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98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98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98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98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98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98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98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98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98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98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99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99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99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99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99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99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99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99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99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799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00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00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00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00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00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00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00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00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00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00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01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01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01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01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01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01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01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01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01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01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02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02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02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02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02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02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02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02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02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02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03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03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03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03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03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03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03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03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03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03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04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04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04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04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04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04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04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04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04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04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05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05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05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05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05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05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05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05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05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05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06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06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06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06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06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06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06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06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06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06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07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07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07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07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07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07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07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07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07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07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08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08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08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08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08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08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08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08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08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08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09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09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09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09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09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09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09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09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09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09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10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10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10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10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10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10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10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10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10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10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11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11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11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11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11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11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11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11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11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11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12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12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12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12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12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12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12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12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12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12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13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13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13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13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13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13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13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13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13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13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14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14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14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14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14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14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14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14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14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14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15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15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15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15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15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15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15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15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15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15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16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16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16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16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16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16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16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16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16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16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17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17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17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17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17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17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17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17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17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17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18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18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18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18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18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18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18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18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18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18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19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19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19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19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19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19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19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19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19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19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20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20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20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20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20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20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20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20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20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20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21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21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21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21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21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21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21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21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21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21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22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22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22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22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22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22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22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22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22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22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23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23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23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23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23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23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23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23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23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23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24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24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24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24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24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24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24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24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24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24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25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25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25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25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25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25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25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25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25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25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26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26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26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26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26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26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26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26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26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26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27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27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27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27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27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27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27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27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27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27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28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28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28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28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28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28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28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28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28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28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29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29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29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29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29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29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29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29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29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29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30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30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30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30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30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30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30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30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30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30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31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31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31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31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31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31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31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31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31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31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32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32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32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32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32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32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32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32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32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32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33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33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33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33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33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33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33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33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33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33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34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34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34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34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34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34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34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34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34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34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35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35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35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35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35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35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35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35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35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35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36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36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36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36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36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36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36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36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36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36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37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37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37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37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37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37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37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37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37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37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38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38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38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38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38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38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38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38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38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38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39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39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39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39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39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39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39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39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39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39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40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40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40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40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40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40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40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40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40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40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41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41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41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41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41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41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41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41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41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41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42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42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42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42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42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42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42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42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42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42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43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43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43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43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43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43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43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43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43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43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44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44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44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44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44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44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44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44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44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44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45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45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45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45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45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45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45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45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45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45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46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46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46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46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46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46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46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46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46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46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47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47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47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47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47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47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47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47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47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47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48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48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48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48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48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48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48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48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48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48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49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49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49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49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49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49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49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49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49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49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50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50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50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50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50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50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50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50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50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50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51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51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51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51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51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51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51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51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51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51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52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52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52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52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52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52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52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52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52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52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53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53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53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53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53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53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53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53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53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53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54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54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54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54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54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54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54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54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54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54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55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55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55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55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55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55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55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55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55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55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56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56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56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56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56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56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56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56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56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56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57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57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57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57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57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57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57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57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57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57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58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58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58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58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58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58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58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58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58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58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59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59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59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59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59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59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59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59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59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59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60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60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60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60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60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60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60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60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60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60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61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61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61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61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61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61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61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61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61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61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62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62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62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62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62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62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62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62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62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62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63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63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63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63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63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63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63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63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63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63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64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64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64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64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64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64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64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64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64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64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65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65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65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65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65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65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65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65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65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65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66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66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66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66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66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66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66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66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66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66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67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67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67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67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67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67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67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67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67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67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68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68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68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68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68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68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68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68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68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68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69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69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69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69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69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69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69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69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69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69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70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70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70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70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70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70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70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70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70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70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71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71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71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71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71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71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71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71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71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71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72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72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72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72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72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72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72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72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72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72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73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73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73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73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73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73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73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73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73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73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74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74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74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74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74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74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74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74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74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74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75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75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75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75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75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75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75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75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75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75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76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76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76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76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76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76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76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76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76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76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77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77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77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77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77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77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77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77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77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77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78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78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78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78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78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78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78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78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78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78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79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79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79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79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79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79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79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79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79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79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80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80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80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80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80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80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80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80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80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80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81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81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81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81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81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81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81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81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81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81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82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82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82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82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82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82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82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82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82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82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83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83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83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83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83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83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83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83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83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83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84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84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84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84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84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84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84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84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84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84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85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85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85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85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85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85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85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85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85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85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86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86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86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86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86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86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86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86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86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86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87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87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87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87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87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87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87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87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87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87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88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88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88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88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88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88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88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88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88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88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89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89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89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89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89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89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89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89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89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89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90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90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90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90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90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90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90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90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90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90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91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91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91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91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91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91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91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91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91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91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92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92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92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92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92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92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92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92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92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92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93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93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93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93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93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93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93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93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93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93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94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94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94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94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94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94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94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94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94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94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95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95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95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95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95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95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95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95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95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95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96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96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96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96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96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96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96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96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96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96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97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97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97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97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97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97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97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97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97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97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98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98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98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98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98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98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98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98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98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98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99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99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99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99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99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99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99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99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99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899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00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00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00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00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00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00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00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00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00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00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01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01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01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01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01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01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01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01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01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01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02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02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02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02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02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02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02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02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02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02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03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03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03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03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03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03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03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03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03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03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04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04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04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04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04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04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04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04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04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04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05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05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05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05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05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05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05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05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05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05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06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06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06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06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06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06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06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06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06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06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07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07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07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07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07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07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07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07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07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07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08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08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08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08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08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08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08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08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08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08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09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09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09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09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09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09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09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09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09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09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10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10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10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10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10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10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10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10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10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10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11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11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11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11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11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11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11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11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11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11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12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12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12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12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12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12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12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12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12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12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13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13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13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13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13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13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13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13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13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13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14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14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14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14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14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14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14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14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14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14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15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15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15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15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15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15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15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15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15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15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16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16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16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16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16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16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16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16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16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16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17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17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17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17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17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17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17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17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17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17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18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18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18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18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18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18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18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18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18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18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19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19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19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19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19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19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19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19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19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19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20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20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20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20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20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20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20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20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20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20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21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21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21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21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21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21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21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21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21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21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22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22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22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22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22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22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22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22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22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22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23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23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23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23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23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23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23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23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23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23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24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24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24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24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24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24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24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24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24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24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25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25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25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25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25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25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25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25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25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25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26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26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26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26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26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26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26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26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26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26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27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27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27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27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27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27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27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27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27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27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28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28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28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28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28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28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28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28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28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28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29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29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29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29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29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29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29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29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29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29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30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30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30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30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30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30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30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30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30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30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31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31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31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31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31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31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31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31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31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31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32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32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32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32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32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32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32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32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32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32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33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33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33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33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33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33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33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33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33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33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34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34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34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34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34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34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34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34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34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34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35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35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35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35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35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35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35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35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35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35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36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36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36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36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36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36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36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36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36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36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37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37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37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37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37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37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37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37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37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37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38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38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38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38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38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38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38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38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38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38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39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39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39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39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39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39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39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39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39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39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40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40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40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40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40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40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40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40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40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40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41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41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41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41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41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41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41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41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41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41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42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42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42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42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42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42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42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42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42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42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43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43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43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43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43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43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43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43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43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43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44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44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44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44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44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44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44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44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44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44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45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45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45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45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45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45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45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45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45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45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46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46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46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46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46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46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46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46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46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46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47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47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47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47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47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47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47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47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47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47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48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48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48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48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48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48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48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48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48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48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49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49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49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49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49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49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49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49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49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49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50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50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50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50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50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50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50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50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50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50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51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51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51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51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51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51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51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51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51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51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52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52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52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52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52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52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52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52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52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52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53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53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53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53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53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53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53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53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53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53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54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54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54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54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54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54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54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54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54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54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55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55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55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55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55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55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55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55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55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55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56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56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56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56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56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56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56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56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56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56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57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57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57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57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57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57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57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57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57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57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58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58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58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58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58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58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58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58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58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58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59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59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59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59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59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59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59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59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59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59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60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60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60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60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60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60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60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60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60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60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61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61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61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61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61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61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61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61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61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61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62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62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62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62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62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62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62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62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62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62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63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63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63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63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63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63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63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63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63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63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64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64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64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64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64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64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64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64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64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64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65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65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65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65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65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65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65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65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65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65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66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66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66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66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66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66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66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66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66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66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67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67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67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67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67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67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67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67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67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67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68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68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68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68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68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68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68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68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68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68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69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69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69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69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69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69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69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69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69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69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70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70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70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70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70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70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70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70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70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70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71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71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71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71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71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71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71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71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71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71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72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72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72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72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72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72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72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72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72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72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73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73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73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73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73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73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73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73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73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73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74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74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74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74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74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74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74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74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74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74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75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75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75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75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75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75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75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75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75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75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76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76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76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76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76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76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76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76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76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76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77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77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77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77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77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77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77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77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77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77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78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78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78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78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78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78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78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78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78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78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79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79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79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79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79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79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79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79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79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79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80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80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80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80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80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80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80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80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80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80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81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81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81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81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81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81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81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81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81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81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82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82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82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82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82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82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82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82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82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82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83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83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83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83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83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83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83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83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83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83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84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84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84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84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84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84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84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84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84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84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85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85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85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85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85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85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85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85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85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85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86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86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86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86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86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86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86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86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86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86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87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87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87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87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87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87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87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87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87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87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88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88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88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88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88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88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88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88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88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88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89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89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89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89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89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89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89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89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89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89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90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90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90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90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90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90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90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90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90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90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91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91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91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91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91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91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91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91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91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91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92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92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92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92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92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92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92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92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92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92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93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93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93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93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93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93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93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93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93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93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94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94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94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94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94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94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94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94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94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94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95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95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95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95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95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95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95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95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95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95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96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96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96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96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96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96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96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96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96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96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97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97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97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97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97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97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97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97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97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97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98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98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98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98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98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98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98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98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98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98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99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99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99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99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99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99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99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99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99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999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00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00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00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00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00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00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00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00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00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00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01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01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01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01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01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01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01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01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01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01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02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02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02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02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02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02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02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02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02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02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03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03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03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03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03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03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03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03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03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03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04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04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04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04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04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04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04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04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04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04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05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05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05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05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05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05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05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05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05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05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06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06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06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06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06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06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06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06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06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06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07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07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07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07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07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07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07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07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07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07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08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08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08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08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08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08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08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08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08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08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09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09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09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09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09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09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09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09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09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09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10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10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10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10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10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10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10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10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10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10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11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11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11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11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11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11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11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11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11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11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12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12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12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12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12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12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12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12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12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12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13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13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13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13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13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13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13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13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13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13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14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14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14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14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14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14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14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14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14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14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15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15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15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15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15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15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15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15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15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15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16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16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16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16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16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16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16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16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16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16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17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17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17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17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17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17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17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17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17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17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18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18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18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18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18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18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18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18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18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189"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190"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191"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192"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193"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194"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195"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196"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197"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198"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199"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200"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201"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202"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203"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204"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205"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206"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207"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208"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209"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210"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211"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212"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213"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214"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215"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216"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217"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218"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219"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220"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221"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222"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223"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224"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225"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226"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227"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228"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229"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230"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231"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232"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233"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234"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235"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236"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237"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238"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239"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240"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241"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242"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243"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244"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245"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246"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247"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248"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249"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250"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251"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252"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253"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254"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255"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256"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257"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258"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259"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260"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261"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262"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263"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264"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265"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266"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267"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268"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269"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270"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271"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272"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273"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274"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275"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276"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277"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278"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279"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280"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281"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282"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283"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284"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285"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286"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287"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288"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289"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290"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291"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292"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293"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294"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295"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296"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297"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298"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299"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300"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301"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302"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303"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304"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305"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306"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307"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308"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309"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310"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311"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312"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313"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314"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315"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316"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317"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318"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319"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320"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321"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322"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323"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324"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325"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326"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327"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328"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329"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330"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331"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332"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333"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334"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335"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336"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337"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338"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339"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340"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341"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342"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343"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344"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345"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346"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347"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348"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349"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350"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351"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352"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353"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354"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355"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356"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357"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358"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359"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360"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361"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362"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363"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364"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365"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366"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367"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368"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369"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370"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371"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372"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373"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374"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375"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376"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377"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378"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379"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380"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381"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382"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383"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384"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385"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386"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387"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388"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389"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390"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391"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392"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393"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394"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395"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396"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397"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398"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399"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400"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401"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402"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403"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404"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405"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406"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407"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408"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409"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410"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411"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412"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413"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414"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415"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416"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417"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418"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419"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420"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421"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422"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423"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424"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425"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426"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427"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428"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429"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430"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431"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432"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433"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434"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435"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436"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437"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438"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439"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440"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441"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442"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443"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444"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445"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446"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447"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448"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449"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450"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451"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452"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453"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454"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455"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456"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457"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458"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459"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460"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461"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462"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463"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464"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465"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466"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467"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468"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469"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470"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471"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472"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473"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474"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475"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476"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477"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478"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479"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480"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481"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482"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483"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484"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485"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486"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487"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488"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489"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490"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491"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492"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493"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494"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495"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496"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497"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498"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499"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500"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501"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502"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503"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504"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505"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506"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507"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508"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509"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510"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511"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512"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513"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514"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515"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516"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517"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518"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519"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520"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521"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522"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523"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524"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525"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526"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527"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528"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529"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530"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531"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532"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533"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534"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535"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536"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537"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538"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539"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540"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541"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542"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543"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544"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545"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546"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547"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548"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549"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550"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551"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552"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553"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554"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555"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556"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557"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558"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559"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560"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561"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562"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563"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564"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565"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566"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567"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568"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569"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570"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571"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572"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573"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574"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575"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576"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577"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578"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579"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580"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581"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582"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583"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584"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585"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586"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587"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588"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589"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590"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591"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592"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593"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594"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595"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596"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597"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598"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599"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600"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601"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602"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603"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604"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605"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606"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607"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608"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609"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610"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611"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612"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613"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614"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615"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616"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617"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618"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619"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620"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621"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622"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623"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624"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625"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626"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627"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628"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629"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630"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631"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632"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633"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634"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635"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636"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637"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638"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639"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640"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641"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642"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643"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644"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645"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646"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647"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648"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649"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650"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651"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652"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653"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654"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655"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656"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657"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658"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659"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660"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661"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662"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663"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664"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665"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666"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667"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668"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669"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670"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671"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672"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673"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674"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675"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676"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677"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678"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679"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680"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681"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682"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683"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684"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685"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686"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687"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688"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689"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690"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691"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692"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693"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694"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695"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696"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697"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698"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699"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700"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701"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702"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703"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704"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705"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706"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707"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708"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709"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710"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711"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712"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713"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714"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715"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716"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717"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718"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719"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720"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721"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722"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723"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724"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725"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726"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727"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728"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729"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730"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731"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732"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733"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734"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735"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736"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737"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738"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739"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740"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741"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742"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743"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744"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745"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746"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747"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748"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749"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750"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751"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752"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753"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754"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755"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756"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757"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758"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759"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760"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761"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762"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763"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764"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765"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766"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767"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768"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769"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770"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771"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772"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773"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774"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775"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776"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777"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778"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779"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780"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781"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782"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783"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784"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785"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786"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787"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788"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789"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790"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791"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792"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793"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794"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795"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796"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797"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798"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799"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800"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801"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802"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803"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804"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805"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806"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807"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808"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809"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810"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811"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812"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813"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814"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815"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816"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817"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818"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819"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820"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821"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822"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823"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824"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825"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826"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827"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828"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829"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830"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831"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832"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833"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834"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835"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836"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837"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838"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839"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840"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841"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842"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843"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844"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845"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846"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847"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848"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849"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850"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851"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852"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853"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854"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855"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856"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857"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858"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859"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860"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861"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862"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863"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864"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865"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866"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867"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868"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869"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870"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871"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872"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873"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874"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875"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876"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877"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878"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879"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880"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881"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882"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883"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884"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885"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886"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887"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888"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889"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890"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891"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892"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893"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894"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895"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896"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897"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898"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899"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900"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901"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902"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903"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904"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905"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906"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907"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908"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909"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910"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911"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912"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913"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914"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915"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916"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917"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918"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919"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920"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921"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922"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923"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924"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925"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926"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927"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928"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929"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930"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931"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932"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933"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934"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935"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936"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937"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938"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939"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940"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941"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942"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943"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944"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945"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946"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947"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948"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949"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950"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951"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952"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953"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954"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955"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956"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957"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958"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959"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960"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961"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962"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963"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964"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965"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966"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967"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968"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969"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970"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971"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972"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973"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974"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975"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976"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977"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978"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979"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980"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981"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982"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983"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984"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985"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986"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987"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988"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989"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990"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991"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992"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993"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994"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995"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996"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997"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998"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0999"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000"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001"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002"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003"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004"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005"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006"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007"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008"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009"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010"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011"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012"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013"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014"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015"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016"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017"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018"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019"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020"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021"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022"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023"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024"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025"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026"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027"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028"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029"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030"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031"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032"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033"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034"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035"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036"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037"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038"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039"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040"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041"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042"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043"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044"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045"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046"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047"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048"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049"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050"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051"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052"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053"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054"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055"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056"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057"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058"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059"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060"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061"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062"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063"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064"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065"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066"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067"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068"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069"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070"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071"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072"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073"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074"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075"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076"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077"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078"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079"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080"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081"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082"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083"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084"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085"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086"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087"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088"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089"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090"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091"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092"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093"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094"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095"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096"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097"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098"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099"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100"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101"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102"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103"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104"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105"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106"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107"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108"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109"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110"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111"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112"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113"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114"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115"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116"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117"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118"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119"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120"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121"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122"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123"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124"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125"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126"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127"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128"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129"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130"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131"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132"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133"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134"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135"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136"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137"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138"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139"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140"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141"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142"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143"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144"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145"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146"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147"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148"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149"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150"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151"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152"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153"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154"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155"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156"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157"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158"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159"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160"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161"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162"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163"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164"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165"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166"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167"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168"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169"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170"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171"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172"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173"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174"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175"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176"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177"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178"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179"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180"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181"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182"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183"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184"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185"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186"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187"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188"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189"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190"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191"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192"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193"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194"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195"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196"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197"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198"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199"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200"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201"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202"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203"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204"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205"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206"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207"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208"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209"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210"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211"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212"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213"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214"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215"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216"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217"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218"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219"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220"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221"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222"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223"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224"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225"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226"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227"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228"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229"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230"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231"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232"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233"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234"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235"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236"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237"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238"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239"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240"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241"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242"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243"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244"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245"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246"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247"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248"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249"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250"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251"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252"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253"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254"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255"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256"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257"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258"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259"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260"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261"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262"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263"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264"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265"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266"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267"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268"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269"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270"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271"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272"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273"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274"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275"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276"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277"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278"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279"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280"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281"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282"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283"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284"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285"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286"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287"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288"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289"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290"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291"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292"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293"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294"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295"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296"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297"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298"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299"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300"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301"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302"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303"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304"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305"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306"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307"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308"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309"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310"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311"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312"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313"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314"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315"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316"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317"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318"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319"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320"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321"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322"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323"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324"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325"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326"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327"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328"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329"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330"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331"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332"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333"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334"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335"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336"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337"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338"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339"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340"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341"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342"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343"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344"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345"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346"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347"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348"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349"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350"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351"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352"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353"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354"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355"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356"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357"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358"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359"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360"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361"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362"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363"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364"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365"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366"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367"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368"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369"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370"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371"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372"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373"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374"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375"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376"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377"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378"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379"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380"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381"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382"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383"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384"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385"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386"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387"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388"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389"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390"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391"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392"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393"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394"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395"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396"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397"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398"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399"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400"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401"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402"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403"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404"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405"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406"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407"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408"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409"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410"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411"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412"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413"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414"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415"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416"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417"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418"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419"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420"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421"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422"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423"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424"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425"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426"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427"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428"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429"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430"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431"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432"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433"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434"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435"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436"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437"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438"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439"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440"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441"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442"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443"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444"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445"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446"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447"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448"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449"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450"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451"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452"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453"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454"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455"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456"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457"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458"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459"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460"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461"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462"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463"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464"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465"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466"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467"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468"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469"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470"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471"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472"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473"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474" name="Text Box 80"/>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475" name="Text Box 81"/>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476" name="Text Box 82"/>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477" name="Text Box 79"/>
        <xdr:cNvSpPr txBox="1"/>
      </xdr:nvSpPr>
      <xdr:spPr>
        <a:xfrm>
          <a:off x="7099300" y="48923575"/>
          <a:ext cx="88265" cy="197485"/>
        </a:xfrm>
        <a:prstGeom prst="rect">
          <a:avLst/>
        </a:prstGeom>
        <a:noFill/>
        <a:ln w="9525">
          <a:noFill/>
        </a:ln>
      </xdr:spPr>
    </xdr:sp>
    <xdr:clientData/>
  </xdr:twoCellAnchor>
  <xdr:twoCellAnchor editAs="oneCell">
    <xdr:from>
      <xdr:col>8</xdr:col>
      <xdr:colOff>687070</xdr:colOff>
      <xdr:row>32</xdr:row>
      <xdr:rowOff>0</xdr:rowOff>
    </xdr:from>
    <xdr:to>
      <xdr:col>8</xdr:col>
      <xdr:colOff>775335</xdr:colOff>
      <xdr:row>32</xdr:row>
      <xdr:rowOff>197485</xdr:rowOff>
    </xdr:to>
    <xdr:sp>
      <xdr:nvSpPr>
        <xdr:cNvPr id="11478" name="Text Box 80"/>
        <xdr:cNvSpPr txBox="1"/>
      </xdr:nvSpPr>
      <xdr:spPr>
        <a:xfrm>
          <a:off x="7099300" y="48923575"/>
          <a:ext cx="88265" cy="197485"/>
        </a:xfrm>
        <a:prstGeom prst="rect">
          <a:avLst/>
        </a:prstGeom>
        <a:noFill/>
        <a:ln w="9525">
          <a:noFill/>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98"/>
  <sheetViews>
    <sheetView tabSelected="1" view="pageBreakPreview" zoomScale="70" zoomScaleNormal="80" zoomScaleSheetLayoutView="70" workbookViewId="0">
      <pane ySplit="6" topLeftCell="A7" activePane="bottomLeft" state="frozen"/>
      <selection/>
      <selection pane="bottomLeft" activeCell="I8" sqref="I8"/>
    </sheetView>
  </sheetViews>
  <sheetFormatPr defaultColWidth="9" defaultRowHeight="15"/>
  <cols>
    <col min="1" max="1" width="5.925" style="7" customWidth="1"/>
    <col min="2" max="2" width="5.775" style="7" customWidth="1"/>
    <col min="3" max="3" width="20.5583333333333" style="7" customWidth="1"/>
    <col min="4" max="5" width="8.775" style="7" customWidth="1"/>
    <col min="6" max="6" width="11.8833333333333" style="7" customWidth="1"/>
    <col min="7" max="7" width="9.01666666666667" style="7" customWidth="1"/>
    <col min="8" max="8" width="13.4416666666667" style="7" customWidth="1"/>
    <col min="9" max="9" width="41.5583333333333" style="8" customWidth="1"/>
    <col min="10" max="12" width="8.775" style="7" customWidth="1"/>
    <col min="13" max="14" width="8.775" style="9" customWidth="1"/>
    <col min="15" max="15" width="13.3916666666667" style="9" customWidth="1"/>
    <col min="16" max="16" width="16.8083333333333" style="9" customWidth="1"/>
    <col min="17" max="17" width="16.6666666666667" style="9" customWidth="1"/>
    <col min="18" max="18" width="22.15" style="9" customWidth="1"/>
    <col min="19" max="19" width="13.05" style="9" customWidth="1"/>
    <col min="20" max="20" width="12.6333333333333" style="9" customWidth="1"/>
    <col min="21" max="21" width="13.775" style="9" customWidth="1"/>
    <col min="22" max="22" width="11.6666666666667" style="9" customWidth="1"/>
    <col min="23" max="24" width="10.6916666666667" style="9" customWidth="1"/>
    <col min="25" max="25" width="16.8" style="9" customWidth="1"/>
    <col min="26" max="26" width="14.8" style="9" customWidth="1"/>
    <col min="27" max="27" width="16.6666666666667" style="9" customWidth="1"/>
    <col min="28" max="28" width="13.4416666666667" style="7" customWidth="1"/>
    <col min="29" max="29" width="12.625" style="5"/>
    <col min="30" max="16384" width="9" style="5"/>
  </cols>
  <sheetData>
    <row r="1" s="1" customFormat="1" ht="53" customHeight="1" spans="1:28">
      <c r="A1" s="10" t="s">
        <v>0</v>
      </c>
      <c r="B1" s="10"/>
      <c r="C1" s="10"/>
      <c r="D1" s="10"/>
      <c r="E1" s="10"/>
      <c r="F1" s="10"/>
      <c r="G1" s="10"/>
      <c r="H1" s="10"/>
      <c r="I1" s="23"/>
      <c r="J1" s="10"/>
      <c r="K1" s="10"/>
      <c r="L1" s="10"/>
      <c r="M1" s="10"/>
      <c r="N1" s="10"/>
      <c r="O1" s="10"/>
      <c r="P1" s="10"/>
      <c r="Q1" s="10"/>
      <c r="R1" s="10"/>
      <c r="S1" s="10"/>
      <c r="T1" s="10"/>
      <c r="U1" s="10"/>
      <c r="V1" s="10"/>
      <c r="W1" s="10"/>
      <c r="X1" s="10"/>
      <c r="Y1" s="10"/>
      <c r="Z1" s="10"/>
      <c r="AA1" s="10"/>
      <c r="AB1" s="10"/>
    </row>
    <row r="2" s="2" customFormat="1" ht="34" customHeight="1" spans="8:24">
      <c r="H2" s="11"/>
      <c r="I2" s="24"/>
      <c r="J2" s="11"/>
      <c r="O2" s="11"/>
      <c r="P2" s="11"/>
      <c r="Q2" s="11"/>
      <c r="R2" s="11"/>
      <c r="S2" s="11"/>
      <c r="T2" s="11"/>
      <c r="U2" s="11"/>
      <c r="V2" s="11"/>
      <c r="W2" s="11"/>
      <c r="X2" s="11"/>
    </row>
    <row r="3" s="3" customFormat="1" ht="30" customHeight="1" spans="1:28">
      <c r="A3" s="12" t="s">
        <v>1</v>
      </c>
      <c r="B3" s="12" t="s">
        <v>2</v>
      </c>
      <c r="C3" s="12" t="s">
        <v>3</v>
      </c>
      <c r="D3" s="13" t="s">
        <v>4</v>
      </c>
      <c r="E3" s="13" t="s">
        <v>5</v>
      </c>
      <c r="F3" s="12" t="s">
        <v>6</v>
      </c>
      <c r="G3" s="12" t="s">
        <v>7</v>
      </c>
      <c r="H3" s="12" t="s">
        <v>8</v>
      </c>
      <c r="I3" s="12" t="s">
        <v>9</v>
      </c>
      <c r="J3" s="12" t="s">
        <v>10</v>
      </c>
      <c r="K3" s="13" t="s">
        <v>11</v>
      </c>
      <c r="L3" s="13" t="s">
        <v>12</v>
      </c>
      <c r="M3" s="25" t="s">
        <v>13</v>
      </c>
      <c r="N3" s="25" t="s">
        <v>14</v>
      </c>
      <c r="O3" s="26" t="s">
        <v>15</v>
      </c>
      <c r="P3" s="26"/>
      <c r="Q3" s="26"/>
      <c r="R3" s="26"/>
      <c r="S3" s="26"/>
      <c r="T3" s="26"/>
      <c r="U3" s="26"/>
      <c r="V3" s="26"/>
      <c r="W3" s="26"/>
      <c r="X3" s="26"/>
      <c r="Y3" s="26"/>
      <c r="Z3" s="26"/>
      <c r="AA3" s="26"/>
      <c r="AB3" s="12" t="s">
        <v>16</v>
      </c>
    </row>
    <row r="4" s="3" customFormat="1" ht="48" customHeight="1" spans="1:28">
      <c r="A4" s="12"/>
      <c r="B4" s="12"/>
      <c r="C4" s="12"/>
      <c r="D4" s="14"/>
      <c r="E4" s="14"/>
      <c r="F4" s="12"/>
      <c r="G4" s="12"/>
      <c r="H4" s="12"/>
      <c r="I4" s="12"/>
      <c r="J4" s="12"/>
      <c r="K4" s="14"/>
      <c r="L4" s="14"/>
      <c r="M4" s="27"/>
      <c r="N4" s="27"/>
      <c r="O4" s="26" t="s">
        <v>17</v>
      </c>
      <c r="P4" s="26" t="s">
        <v>18</v>
      </c>
      <c r="Q4" s="26"/>
      <c r="R4" s="26"/>
      <c r="S4" s="26"/>
      <c r="T4" s="26"/>
      <c r="U4" s="26"/>
      <c r="V4" s="26"/>
      <c r="W4" s="26"/>
      <c r="X4" s="26" t="s">
        <v>19</v>
      </c>
      <c r="Y4" s="26" t="s">
        <v>20</v>
      </c>
      <c r="Z4" s="26"/>
      <c r="AA4" s="26"/>
      <c r="AB4" s="12"/>
    </row>
    <row r="5" s="3" customFormat="1" ht="27" customHeight="1" spans="1:28">
      <c r="A5" s="12"/>
      <c r="B5" s="12"/>
      <c r="C5" s="12"/>
      <c r="D5" s="14"/>
      <c r="E5" s="14"/>
      <c r="F5" s="12"/>
      <c r="G5" s="12"/>
      <c r="H5" s="12"/>
      <c r="I5" s="12"/>
      <c r="J5" s="12"/>
      <c r="K5" s="14"/>
      <c r="L5" s="14"/>
      <c r="M5" s="27"/>
      <c r="N5" s="27"/>
      <c r="O5" s="26"/>
      <c r="P5" s="26" t="s">
        <v>21</v>
      </c>
      <c r="Q5" s="26" t="s">
        <v>22</v>
      </c>
      <c r="R5" s="47" t="s">
        <v>23</v>
      </c>
      <c r="S5" s="26"/>
      <c r="T5" s="26"/>
      <c r="U5" s="26"/>
      <c r="V5" s="26"/>
      <c r="W5" s="26"/>
      <c r="X5" s="26"/>
      <c r="Y5" s="26" t="s">
        <v>21</v>
      </c>
      <c r="Z5" s="26" t="s">
        <v>24</v>
      </c>
      <c r="AA5" s="26" t="s">
        <v>25</v>
      </c>
      <c r="AB5" s="12"/>
    </row>
    <row r="6" s="3" customFormat="1" ht="126" customHeight="1" spans="1:28">
      <c r="A6" s="12"/>
      <c r="B6" s="12"/>
      <c r="C6" s="12"/>
      <c r="D6" s="15"/>
      <c r="E6" s="15"/>
      <c r="F6" s="12"/>
      <c r="G6" s="12"/>
      <c r="H6" s="12"/>
      <c r="I6" s="12"/>
      <c r="J6" s="12"/>
      <c r="K6" s="15"/>
      <c r="L6" s="15"/>
      <c r="M6" s="28"/>
      <c r="N6" s="28"/>
      <c r="O6" s="26"/>
      <c r="P6" s="26"/>
      <c r="Q6" s="26"/>
      <c r="R6" s="47"/>
      <c r="S6" s="26" t="s">
        <v>26</v>
      </c>
      <c r="T6" s="26" t="s">
        <v>27</v>
      </c>
      <c r="U6" s="26" t="s">
        <v>28</v>
      </c>
      <c r="V6" s="26" t="s">
        <v>29</v>
      </c>
      <c r="W6" s="26" t="s">
        <v>30</v>
      </c>
      <c r="X6" s="26"/>
      <c r="Y6" s="26"/>
      <c r="Z6" s="26"/>
      <c r="AA6" s="26"/>
      <c r="AB6" s="12"/>
    </row>
    <row r="7" s="4" customFormat="1" ht="43" customHeight="1" spans="1:28">
      <c r="A7" s="16" t="s">
        <v>31</v>
      </c>
      <c r="B7" s="16"/>
      <c r="C7" s="16"/>
      <c r="D7" s="16"/>
      <c r="E7" s="16"/>
      <c r="F7" s="16"/>
      <c r="G7" s="16"/>
      <c r="H7" s="16"/>
      <c r="I7" s="29"/>
      <c r="J7" s="30"/>
      <c r="K7" s="30"/>
      <c r="L7" s="30"/>
      <c r="M7" s="31"/>
      <c r="N7" s="31"/>
      <c r="O7" s="30">
        <f>SUBTOTAL(109,O8:O120)</f>
        <v>219253.16</v>
      </c>
      <c r="P7" s="30">
        <f t="shared" ref="P7:AA7" si="0">SUBTOTAL(109,P8:P120)</f>
        <v>162095.16</v>
      </c>
      <c r="Q7" s="30">
        <f t="shared" si="0"/>
        <v>20484.1682993264</v>
      </c>
      <c r="R7" s="30">
        <f t="shared" si="0"/>
        <v>141610.991700674</v>
      </c>
      <c r="S7" s="30">
        <f t="shared" si="0"/>
        <v>99715.9917006736</v>
      </c>
      <c r="T7" s="30">
        <f t="shared" si="0"/>
        <v>9004</v>
      </c>
      <c r="U7" s="30">
        <f t="shared" si="0"/>
        <v>12091</v>
      </c>
      <c r="V7" s="30">
        <f t="shared" si="0"/>
        <v>20800</v>
      </c>
      <c r="W7" s="30">
        <f t="shared" si="0"/>
        <v>0</v>
      </c>
      <c r="X7" s="30">
        <f t="shared" si="0"/>
        <v>54242</v>
      </c>
      <c r="Y7" s="30">
        <f t="shared" si="0"/>
        <v>2916</v>
      </c>
      <c r="Z7" s="30">
        <f t="shared" si="0"/>
        <v>0</v>
      </c>
      <c r="AA7" s="30">
        <f t="shared" si="0"/>
        <v>2916</v>
      </c>
      <c r="AB7" s="16"/>
    </row>
    <row r="8" s="5" customFormat="1" ht="213.75" spans="1:28">
      <c r="A8" s="17">
        <v>1</v>
      </c>
      <c r="B8" s="17" t="s">
        <v>32</v>
      </c>
      <c r="C8" s="17" t="s">
        <v>33</v>
      </c>
      <c r="D8" s="18" t="s">
        <v>34</v>
      </c>
      <c r="E8" s="18" t="s">
        <v>35</v>
      </c>
      <c r="F8" s="17" t="s">
        <v>36</v>
      </c>
      <c r="G8" s="17" t="s">
        <v>37</v>
      </c>
      <c r="H8" s="17" t="s">
        <v>38</v>
      </c>
      <c r="I8" s="32" t="s">
        <v>39</v>
      </c>
      <c r="J8" s="17" t="s">
        <v>40</v>
      </c>
      <c r="K8" s="21">
        <v>30</v>
      </c>
      <c r="L8" s="21" t="s">
        <v>26</v>
      </c>
      <c r="M8" s="33" t="s">
        <v>41</v>
      </c>
      <c r="N8" s="17" t="s">
        <v>42</v>
      </c>
      <c r="O8" s="34">
        <v>2000</v>
      </c>
      <c r="P8" s="34">
        <f t="shared" ref="P8:P32" si="1">Q8+R8</f>
        <v>2000</v>
      </c>
      <c r="Q8" s="34"/>
      <c r="R8" s="45">
        <v>2000</v>
      </c>
      <c r="S8" s="34">
        <f t="shared" ref="S8:S13" si="2">R8</f>
        <v>2000</v>
      </c>
      <c r="T8" s="34"/>
      <c r="U8" s="34"/>
      <c r="V8" s="34"/>
      <c r="W8" s="34"/>
      <c r="X8" s="34"/>
      <c r="Y8" s="34"/>
      <c r="Z8" s="34"/>
      <c r="AA8" s="34"/>
      <c r="AB8" s="49" t="s">
        <v>43</v>
      </c>
    </row>
    <row r="9" s="5" customFormat="1" ht="356.25" spans="1:28">
      <c r="A9" s="17">
        <v>2</v>
      </c>
      <c r="B9" s="17" t="s">
        <v>44</v>
      </c>
      <c r="C9" s="17" t="s">
        <v>45</v>
      </c>
      <c r="D9" s="18" t="s">
        <v>34</v>
      </c>
      <c r="E9" s="18" t="s">
        <v>46</v>
      </c>
      <c r="F9" s="17" t="s">
        <v>47</v>
      </c>
      <c r="G9" s="17" t="s">
        <v>37</v>
      </c>
      <c r="H9" s="17" t="s">
        <v>48</v>
      </c>
      <c r="I9" s="32" t="s">
        <v>49</v>
      </c>
      <c r="J9" s="17" t="s">
        <v>50</v>
      </c>
      <c r="K9" s="21">
        <v>12300</v>
      </c>
      <c r="L9" s="21" t="s">
        <v>26</v>
      </c>
      <c r="M9" s="35" t="s">
        <v>51</v>
      </c>
      <c r="N9" s="17" t="s">
        <v>52</v>
      </c>
      <c r="O9" s="34">
        <v>300</v>
      </c>
      <c r="P9" s="34">
        <f t="shared" si="1"/>
        <v>300</v>
      </c>
      <c r="Q9" s="34"/>
      <c r="R9" s="45">
        <v>300</v>
      </c>
      <c r="S9" s="34">
        <f t="shared" si="2"/>
        <v>300</v>
      </c>
      <c r="T9" s="34"/>
      <c r="U9" s="34"/>
      <c r="V9" s="34"/>
      <c r="W9" s="34"/>
      <c r="X9" s="34"/>
      <c r="Y9" s="34"/>
      <c r="Z9" s="34"/>
      <c r="AA9" s="34"/>
      <c r="AB9" s="49" t="s">
        <v>53</v>
      </c>
    </row>
    <row r="10" s="5" customFormat="1" ht="93.75" spans="1:28">
      <c r="A10" s="17">
        <v>3</v>
      </c>
      <c r="B10" s="17" t="s">
        <v>54</v>
      </c>
      <c r="C10" s="19" t="s">
        <v>55</v>
      </c>
      <c r="D10" s="18" t="s">
        <v>34</v>
      </c>
      <c r="E10" s="18" t="s">
        <v>46</v>
      </c>
      <c r="F10" s="17" t="s">
        <v>47</v>
      </c>
      <c r="G10" s="17" t="s">
        <v>37</v>
      </c>
      <c r="H10" s="19" t="s">
        <v>56</v>
      </c>
      <c r="I10" s="36" t="s">
        <v>57</v>
      </c>
      <c r="J10" s="17" t="s">
        <v>40</v>
      </c>
      <c r="K10" s="21">
        <v>1</v>
      </c>
      <c r="L10" s="21" t="s">
        <v>26</v>
      </c>
      <c r="M10" s="35" t="s">
        <v>58</v>
      </c>
      <c r="N10" s="17" t="s">
        <v>59</v>
      </c>
      <c r="O10" s="34">
        <v>350</v>
      </c>
      <c r="P10" s="34">
        <f t="shared" si="1"/>
        <v>350</v>
      </c>
      <c r="Q10" s="34"/>
      <c r="R10" s="45">
        <v>350</v>
      </c>
      <c r="S10" s="34">
        <f t="shared" si="2"/>
        <v>350</v>
      </c>
      <c r="T10" s="34"/>
      <c r="U10" s="34"/>
      <c r="V10" s="34"/>
      <c r="W10" s="34"/>
      <c r="X10" s="34"/>
      <c r="Y10" s="34"/>
      <c r="Z10" s="34"/>
      <c r="AA10" s="34"/>
      <c r="AB10" s="50" t="s">
        <v>60</v>
      </c>
    </row>
    <row r="11" s="5" customFormat="1" ht="171" spans="1:28">
      <c r="A11" s="17">
        <v>4</v>
      </c>
      <c r="B11" s="17" t="s">
        <v>61</v>
      </c>
      <c r="C11" s="17" t="s">
        <v>62</v>
      </c>
      <c r="D11" s="18" t="s">
        <v>34</v>
      </c>
      <c r="E11" s="18" t="s">
        <v>63</v>
      </c>
      <c r="F11" s="17" t="s">
        <v>47</v>
      </c>
      <c r="G11" s="17" t="s">
        <v>37</v>
      </c>
      <c r="H11" s="17" t="s">
        <v>64</v>
      </c>
      <c r="I11" s="32" t="s">
        <v>65</v>
      </c>
      <c r="J11" s="17" t="s">
        <v>66</v>
      </c>
      <c r="K11" s="21">
        <v>20000</v>
      </c>
      <c r="L11" s="21" t="s">
        <v>26</v>
      </c>
      <c r="M11" s="33" t="s">
        <v>41</v>
      </c>
      <c r="N11" s="17" t="s">
        <v>42</v>
      </c>
      <c r="O11" s="34">
        <v>6000</v>
      </c>
      <c r="P11" s="34">
        <f t="shared" si="1"/>
        <v>6000</v>
      </c>
      <c r="Q11" s="34"/>
      <c r="R11" s="45">
        <v>6000</v>
      </c>
      <c r="S11" s="34">
        <f t="shared" si="2"/>
        <v>6000</v>
      </c>
      <c r="T11" s="34"/>
      <c r="U11" s="34"/>
      <c r="V11" s="34"/>
      <c r="W11" s="34"/>
      <c r="X11" s="34"/>
      <c r="Y11" s="34"/>
      <c r="Z11" s="34"/>
      <c r="AA11" s="34"/>
      <c r="AB11" s="49" t="s">
        <v>67</v>
      </c>
    </row>
    <row r="12" s="5" customFormat="1" ht="171" spans="1:28">
      <c r="A12" s="17">
        <v>5</v>
      </c>
      <c r="B12" s="17" t="s">
        <v>68</v>
      </c>
      <c r="C12" s="17" t="s">
        <v>69</v>
      </c>
      <c r="D12" s="18" t="s">
        <v>34</v>
      </c>
      <c r="E12" s="18" t="s">
        <v>70</v>
      </c>
      <c r="F12" s="17" t="s">
        <v>47</v>
      </c>
      <c r="G12" s="17" t="s">
        <v>37</v>
      </c>
      <c r="H12" s="17" t="s">
        <v>71</v>
      </c>
      <c r="I12" s="32" t="s">
        <v>72</v>
      </c>
      <c r="J12" s="17" t="s">
        <v>50</v>
      </c>
      <c r="K12" s="21">
        <v>300</v>
      </c>
      <c r="L12" s="21" t="s">
        <v>26</v>
      </c>
      <c r="M12" s="35" t="s">
        <v>73</v>
      </c>
      <c r="N12" s="17" t="s">
        <v>74</v>
      </c>
      <c r="O12" s="34">
        <v>240</v>
      </c>
      <c r="P12" s="34">
        <f t="shared" si="1"/>
        <v>240</v>
      </c>
      <c r="Q12" s="34"/>
      <c r="R12" s="45">
        <v>240</v>
      </c>
      <c r="S12" s="34">
        <f t="shared" si="2"/>
        <v>240</v>
      </c>
      <c r="T12" s="34"/>
      <c r="U12" s="34"/>
      <c r="V12" s="34"/>
      <c r="W12" s="34"/>
      <c r="X12" s="34"/>
      <c r="Y12" s="34"/>
      <c r="Z12" s="34"/>
      <c r="AA12" s="34"/>
      <c r="AB12" s="49" t="s">
        <v>75</v>
      </c>
    </row>
    <row r="13" s="5" customFormat="1" ht="93.75" spans="1:28">
      <c r="A13" s="17">
        <v>6</v>
      </c>
      <c r="B13" s="17" t="s">
        <v>76</v>
      </c>
      <c r="C13" s="20" t="s">
        <v>77</v>
      </c>
      <c r="D13" s="18" t="s">
        <v>34</v>
      </c>
      <c r="E13" s="18" t="s">
        <v>63</v>
      </c>
      <c r="F13" s="20" t="s">
        <v>47</v>
      </c>
      <c r="G13" s="17" t="s">
        <v>37</v>
      </c>
      <c r="H13" s="20" t="s">
        <v>78</v>
      </c>
      <c r="I13" s="37" t="s">
        <v>79</v>
      </c>
      <c r="J13" s="17" t="s">
        <v>66</v>
      </c>
      <c r="K13" s="21">
        <v>1500</v>
      </c>
      <c r="L13" s="21" t="s">
        <v>26</v>
      </c>
      <c r="M13" s="35" t="s">
        <v>80</v>
      </c>
      <c r="N13" s="17" t="s">
        <v>81</v>
      </c>
      <c r="O13" s="34">
        <v>230</v>
      </c>
      <c r="P13" s="34">
        <f t="shared" si="1"/>
        <v>230</v>
      </c>
      <c r="Q13" s="34"/>
      <c r="R13" s="45">
        <v>230</v>
      </c>
      <c r="S13" s="34">
        <f t="shared" si="2"/>
        <v>230</v>
      </c>
      <c r="T13" s="34"/>
      <c r="U13" s="34"/>
      <c r="V13" s="34"/>
      <c r="W13" s="34"/>
      <c r="X13" s="34"/>
      <c r="Y13" s="34"/>
      <c r="Z13" s="34"/>
      <c r="AA13" s="34"/>
      <c r="AB13" s="49" t="s">
        <v>82</v>
      </c>
    </row>
    <row r="14" s="5" customFormat="1" ht="128.25" spans="1:28">
      <c r="A14" s="17">
        <v>7</v>
      </c>
      <c r="B14" s="17" t="s">
        <v>83</v>
      </c>
      <c r="C14" s="17" t="s">
        <v>84</v>
      </c>
      <c r="D14" s="18" t="s">
        <v>34</v>
      </c>
      <c r="E14" s="18" t="s">
        <v>63</v>
      </c>
      <c r="F14" s="17" t="s">
        <v>47</v>
      </c>
      <c r="G14" s="17" t="s">
        <v>37</v>
      </c>
      <c r="H14" s="17" t="s">
        <v>85</v>
      </c>
      <c r="I14" s="32" t="s">
        <v>86</v>
      </c>
      <c r="J14" s="17" t="s">
        <v>40</v>
      </c>
      <c r="K14" s="21">
        <v>500</v>
      </c>
      <c r="L14" s="21" t="s">
        <v>26</v>
      </c>
      <c r="M14" s="33" t="s">
        <v>41</v>
      </c>
      <c r="N14" s="17" t="s">
        <v>42</v>
      </c>
      <c r="O14" s="34">
        <v>9720</v>
      </c>
      <c r="P14" s="34">
        <f t="shared" si="1"/>
        <v>6804</v>
      </c>
      <c r="Q14" s="34"/>
      <c r="R14" s="34">
        <v>6804</v>
      </c>
      <c r="S14" s="34">
        <v>6804</v>
      </c>
      <c r="T14" s="34"/>
      <c r="U14" s="34"/>
      <c r="V14" s="34"/>
      <c r="W14" s="34"/>
      <c r="X14" s="34"/>
      <c r="Y14" s="34">
        <v>2916</v>
      </c>
      <c r="Z14" s="34"/>
      <c r="AA14" s="34">
        <v>2916</v>
      </c>
      <c r="AB14" s="49" t="s">
        <v>87</v>
      </c>
    </row>
    <row r="15" ht="112.5" spans="1:28">
      <c r="A15" s="17">
        <v>8</v>
      </c>
      <c r="B15" s="17" t="s">
        <v>88</v>
      </c>
      <c r="C15" s="17" t="s">
        <v>89</v>
      </c>
      <c r="D15" s="18" t="s">
        <v>34</v>
      </c>
      <c r="E15" s="18" t="s">
        <v>90</v>
      </c>
      <c r="F15" s="17" t="s">
        <v>47</v>
      </c>
      <c r="G15" s="17" t="s">
        <v>37</v>
      </c>
      <c r="H15" s="17" t="s">
        <v>85</v>
      </c>
      <c r="I15" s="32" t="s">
        <v>91</v>
      </c>
      <c r="J15" s="17" t="s">
        <v>50</v>
      </c>
      <c r="K15" s="21">
        <v>6500</v>
      </c>
      <c r="L15" s="21" t="s">
        <v>26</v>
      </c>
      <c r="M15" s="33" t="s">
        <v>41</v>
      </c>
      <c r="N15" s="17" t="s">
        <v>42</v>
      </c>
      <c r="O15" s="34">
        <v>1700</v>
      </c>
      <c r="P15" s="34">
        <f t="shared" si="1"/>
        <v>1700</v>
      </c>
      <c r="Q15" s="34"/>
      <c r="R15" s="45">
        <v>1700</v>
      </c>
      <c r="S15" s="34">
        <f>R15</f>
        <v>1700</v>
      </c>
      <c r="T15" s="34"/>
      <c r="U15" s="34"/>
      <c r="V15" s="34"/>
      <c r="W15" s="34"/>
      <c r="X15" s="34"/>
      <c r="Y15" s="34"/>
      <c r="Z15" s="34"/>
      <c r="AA15" s="34"/>
      <c r="AB15" s="49" t="s">
        <v>92</v>
      </c>
    </row>
    <row r="16" ht="75" spans="1:28">
      <c r="A16" s="17">
        <v>9</v>
      </c>
      <c r="B16" s="17" t="s">
        <v>93</v>
      </c>
      <c r="C16" s="20" t="s">
        <v>94</v>
      </c>
      <c r="D16" s="18" t="s">
        <v>34</v>
      </c>
      <c r="E16" s="18" t="s">
        <v>95</v>
      </c>
      <c r="F16" s="17" t="s">
        <v>47</v>
      </c>
      <c r="G16" s="17" t="s">
        <v>37</v>
      </c>
      <c r="H16" s="20" t="s">
        <v>96</v>
      </c>
      <c r="I16" s="37" t="s">
        <v>97</v>
      </c>
      <c r="J16" s="17" t="s">
        <v>66</v>
      </c>
      <c r="K16" s="21">
        <v>14500</v>
      </c>
      <c r="L16" s="21" t="s">
        <v>26</v>
      </c>
      <c r="M16" s="35" t="s">
        <v>98</v>
      </c>
      <c r="N16" s="17" t="s">
        <v>99</v>
      </c>
      <c r="O16" s="34">
        <v>120</v>
      </c>
      <c r="P16" s="34">
        <f t="shared" si="1"/>
        <v>120</v>
      </c>
      <c r="Q16" s="34"/>
      <c r="R16" s="45">
        <v>120</v>
      </c>
      <c r="S16" s="34">
        <f t="shared" ref="S16:S21" si="3">R16</f>
        <v>120</v>
      </c>
      <c r="T16" s="34"/>
      <c r="U16" s="34"/>
      <c r="V16" s="34"/>
      <c r="W16" s="34"/>
      <c r="X16" s="34"/>
      <c r="Y16" s="34"/>
      <c r="Z16" s="34"/>
      <c r="AA16" s="34"/>
      <c r="AB16" s="49" t="s">
        <v>100</v>
      </c>
    </row>
    <row r="17" ht="75" spans="1:28">
      <c r="A17" s="17">
        <v>10</v>
      </c>
      <c r="B17" s="17" t="s">
        <v>101</v>
      </c>
      <c r="C17" s="17" t="s">
        <v>102</v>
      </c>
      <c r="D17" s="18" t="s">
        <v>34</v>
      </c>
      <c r="E17" s="18" t="s">
        <v>95</v>
      </c>
      <c r="F17" s="17" t="s">
        <v>47</v>
      </c>
      <c r="G17" s="17" t="s">
        <v>37</v>
      </c>
      <c r="H17" s="17" t="s">
        <v>103</v>
      </c>
      <c r="I17" s="32" t="s">
        <v>104</v>
      </c>
      <c r="J17" s="17" t="s">
        <v>66</v>
      </c>
      <c r="K17" s="21">
        <v>400</v>
      </c>
      <c r="L17" s="21" t="s">
        <v>26</v>
      </c>
      <c r="M17" s="33" t="s">
        <v>105</v>
      </c>
      <c r="N17" s="17" t="s">
        <v>106</v>
      </c>
      <c r="O17" s="34">
        <v>400</v>
      </c>
      <c r="P17" s="34">
        <f t="shared" si="1"/>
        <v>400</v>
      </c>
      <c r="Q17" s="34"/>
      <c r="R17" s="45">
        <v>400</v>
      </c>
      <c r="S17" s="34">
        <f t="shared" si="3"/>
        <v>400</v>
      </c>
      <c r="T17" s="34"/>
      <c r="U17" s="34"/>
      <c r="V17" s="34"/>
      <c r="W17" s="34"/>
      <c r="X17" s="34"/>
      <c r="Y17" s="34"/>
      <c r="Z17" s="34"/>
      <c r="AA17" s="34"/>
      <c r="AB17" s="49" t="s">
        <v>107</v>
      </c>
    </row>
    <row r="18" ht="168.75" spans="1:28">
      <c r="A18" s="17">
        <v>11</v>
      </c>
      <c r="B18" s="17" t="s">
        <v>108</v>
      </c>
      <c r="C18" s="17" t="s">
        <v>109</v>
      </c>
      <c r="D18" s="18" t="s">
        <v>34</v>
      </c>
      <c r="E18" s="18" t="s">
        <v>95</v>
      </c>
      <c r="F18" s="17" t="s">
        <v>47</v>
      </c>
      <c r="G18" s="17" t="s">
        <v>37</v>
      </c>
      <c r="H18" s="17" t="s">
        <v>110</v>
      </c>
      <c r="I18" s="32" t="s">
        <v>111</v>
      </c>
      <c r="J18" s="17" t="s">
        <v>66</v>
      </c>
      <c r="K18" s="21">
        <v>300</v>
      </c>
      <c r="L18" s="21" t="s">
        <v>26</v>
      </c>
      <c r="M18" s="33" t="s">
        <v>112</v>
      </c>
      <c r="N18" s="17" t="s">
        <v>113</v>
      </c>
      <c r="O18" s="34">
        <v>1055</v>
      </c>
      <c r="P18" s="34">
        <f t="shared" si="1"/>
        <v>1055</v>
      </c>
      <c r="Q18" s="34"/>
      <c r="R18" s="45">
        <v>1055</v>
      </c>
      <c r="S18" s="34">
        <f t="shared" si="3"/>
        <v>1055</v>
      </c>
      <c r="T18" s="34"/>
      <c r="U18" s="34"/>
      <c r="V18" s="34"/>
      <c r="W18" s="34"/>
      <c r="X18" s="34"/>
      <c r="Y18" s="34"/>
      <c r="Z18" s="34"/>
      <c r="AA18" s="34"/>
      <c r="AB18" s="49" t="s">
        <v>114</v>
      </c>
    </row>
    <row r="19" ht="93.75" spans="1:28">
      <c r="A19" s="17">
        <v>12</v>
      </c>
      <c r="B19" s="17" t="s">
        <v>115</v>
      </c>
      <c r="C19" s="17" t="s">
        <v>116</v>
      </c>
      <c r="D19" s="18" t="s">
        <v>34</v>
      </c>
      <c r="E19" s="21" t="s">
        <v>63</v>
      </c>
      <c r="F19" s="17" t="s">
        <v>47</v>
      </c>
      <c r="G19" s="17" t="s">
        <v>37</v>
      </c>
      <c r="H19" s="17" t="s">
        <v>117</v>
      </c>
      <c r="I19" s="32" t="s">
        <v>118</v>
      </c>
      <c r="J19" s="17" t="s">
        <v>66</v>
      </c>
      <c r="K19" s="21">
        <v>270</v>
      </c>
      <c r="L19" s="21" t="s">
        <v>26</v>
      </c>
      <c r="M19" s="35" t="s">
        <v>119</v>
      </c>
      <c r="N19" s="17" t="s">
        <v>120</v>
      </c>
      <c r="O19" s="34">
        <v>110.7</v>
      </c>
      <c r="P19" s="34">
        <f t="shared" si="1"/>
        <v>110.7</v>
      </c>
      <c r="Q19" s="34"/>
      <c r="R19" s="45">
        <v>110.7</v>
      </c>
      <c r="S19" s="34">
        <f t="shared" si="3"/>
        <v>110.7</v>
      </c>
      <c r="T19" s="34"/>
      <c r="U19" s="34"/>
      <c r="V19" s="34"/>
      <c r="W19" s="34"/>
      <c r="X19" s="34"/>
      <c r="Y19" s="34"/>
      <c r="Z19" s="34"/>
      <c r="AA19" s="34"/>
      <c r="AB19" s="49" t="s">
        <v>121</v>
      </c>
    </row>
    <row r="20" ht="93.75" spans="1:28">
      <c r="A20" s="17">
        <v>13</v>
      </c>
      <c r="B20" s="17" t="s">
        <v>122</v>
      </c>
      <c r="C20" s="17" t="s">
        <v>123</v>
      </c>
      <c r="D20" s="18" t="s">
        <v>34</v>
      </c>
      <c r="E20" s="21" t="s">
        <v>63</v>
      </c>
      <c r="F20" s="17" t="s">
        <v>47</v>
      </c>
      <c r="G20" s="17" t="s">
        <v>37</v>
      </c>
      <c r="H20" s="17" t="s">
        <v>124</v>
      </c>
      <c r="I20" s="32" t="s">
        <v>125</v>
      </c>
      <c r="J20" s="17" t="s">
        <v>66</v>
      </c>
      <c r="K20" s="21">
        <v>724</v>
      </c>
      <c r="L20" s="21" t="s">
        <v>26</v>
      </c>
      <c r="M20" s="35" t="s">
        <v>126</v>
      </c>
      <c r="N20" s="17" t="s">
        <v>120</v>
      </c>
      <c r="O20" s="34">
        <v>254.22</v>
      </c>
      <c r="P20" s="34">
        <f t="shared" si="1"/>
        <v>254.22</v>
      </c>
      <c r="Q20" s="34"/>
      <c r="R20" s="45">
        <v>254.22</v>
      </c>
      <c r="S20" s="34">
        <f t="shared" si="3"/>
        <v>254.22</v>
      </c>
      <c r="T20" s="34"/>
      <c r="U20" s="34"/>
      <c r="V20" s="34"/>
      <c r="W20" s="34"/>
      <c r="X20" s="34"/>
      <c r="Y20" s="34"/>
      <c r="Z20" s="34"/>
      <c r="AA20" s="34"/>
      <c r="AB20" s="49" t="s">
        <v>121</v>
      </c>
    </row>
    <row r="21" ht="42.75" spans="1:28">
      <c r="A21" s="17">
        <v>14</v>
      </c>
      <c r="B21" s="17" t="s">
        <v>127</v>
      </c>
      <c r="C21" s="17" t="s">
        <v>128</v>
      </c>
      <c r="D21" s="18" t="s">
        <v>34</v>
      </c>
      <c r="E21" s="21" t="s">
        <v>63</v>
      </c>
      <c r="F21" s="17" t="s">
        <v>47</v>
      </c>
      <c r="G21" s="17" t="s">
        <v>37</v>
      </c>
      <c r="H21" s="17" t="s">
        <v>129</v>
      </c>
      <c r="I21" s="32" t="s">
        <v>130</v>
      </c>
      <c r="J21" s="17" t="s">
        <v>66</v>
      </c>
      <c r="K21" s="21">
        <v>100</v>
      </c>
      <c r="L21" s="21" t="s">
        <v>26</v>
      </c>
      <c r="M21" s="33" t="s">
        <v>131</v>
      </c>
      <c r="N21" s="17" t="s">
        <v>132</v>
      </c>
      <c r="O21" s="34">
        <v>100</v>
      </c>
      <c r="P21" s="34">
        <f t="shared" si="1"/>
        <v>100</v>
      </c>
      <c r="Q21" s="34"/>
      <c r="R21" s="45">
        <v>100</v>
      </c>
      <c r="S21" s="34">
        <f t="shared" si="3"/>
        <v>100</v>
      </c>
      <c r="T21" s="34"/>
      <c r="U21" s="34"/>
      <c r="V21" s="34"/>
      <c r="W21" s="34"/>
      <c r="X21" s="34"/>
      <c r="Y21" s="34"/>
      <c r="Z21" s="34"/>
      <c r="AA21" s="34"/>
      <c r="AB21" s="49" t="s">
        <v>133</v>
      </c>
    </row>
    <row r="22" ht="75" spans="1:28">
      <c r="A22" s="17">
        <v>15</v>
      </c>
      <c r="B22" s="17" t="s">
        <v>134</v>
      </c>
      <c r="C22" s="17" t="s">
        <v>135</v>
      </c>
      <c r="D22" s="18" t="s">
        <v>34</v>
      </c>
      <c r="E22" s="21" t="s">
        <v>63</v>
      </c>
      <c r="F22" s="17" t="s">
        <v>47</v>
      </c>
      <c r="G22" s="17" t="s">
        <v>37</v>
      </c>
      <c r="H22" s="17" t="s">
        <v>136</v>
      </c>
      <c r="I22" s="32" t="s">
        <v>137</v>
      </c>
      <c r="J22" s="17" t="s">
        <v>66</v>
      </c>
      <c r="K22" s="21">
        <v>700</v>
      </c>
      <c r="L22" s="21" t="s">
        <v>26</v>
      </c>
      <c r="M22" s="35" t="s">
        <v>138</v>
      </c>
      <c r="N22" s="17" t="s">
        <v>139</v>
      </c>
      <c r="O22" s="34">
        <v>205</v>
      </c>
      <c r="P22" s="34">
        <f t="shared" si="1"/>
        <v>205</v>
      </c>
      <c r="Q22" s="34"/>
      <c r="R22" s="45">
        <v>205</v>
      </c>
      <c r="S22" s="34">
        <v>205</v>
      </c>
      <c r="T22" s="34"/>
      <c r="U22" s="34"/>
      <c r="V22" s="34"/>
      <c r="W22" s="34"/>
      <c r="X22" s="34"/>
      <c r="Y22" s="34"/>
      <c r="Z22" s="34"/>
      <c r="AA22" s="34"/>
      <c r="AB22" s="49" t="s">
        <v>140</v>
      </c>
    </row>
    <row r="23" ht="75" spans="1:28">
      <c r="A23" s="17">
        <v>16</v>
      </c>
      <c r="B23" s="17" t="s">
        <v>141</v>
      </c>
      <c r="C23" s="17" t="s">
        <v>142</v>
      </c>
      <c r="D23" s="18" t="s">
        <v>34</v>
      </c>
      <c r="E23" s="21" t="s">
        <v>46</v>
      </c>
      <c r="F23" s="17" t="s">
        <v>47</v>
      </c>
      <c r="G23" s="17" t="s">
        <v>37</v>
      </c>
      <c r="H23" s="17" t="s">
        <v>143</v>
      </c>
      <c r="I23" s="32" t="s">
        <v>144</v>
      </c>
      <c r="J23" s="17" t="s">
        <v>50</v>
      </c>
      <c r="K23" s="21">
        <v>2700</v>
      </c>
      <c r="L23" s="21" t="s">
        <v>26</v>
      </c>
      <c r="M23" s="35" t="s">
        <v>145</v>
      </c>
      <c r="N23" s="17" t="s">
        <v>146</v>
      </c>
      <c r="O23" s="34">
        <v>800</v>
      </c>
      <c r="P23" s="34">
        <f t="shared" si="1"/>
        <v>800</v>
      </c>
      <c r="Q23" s="34"/>
      <c r="R23" s="45">
        <v>800</v>
      </c>
      <c r="S23" s="34">
        <f>R23</f>
        <v>800</v>
      </c>
      <c r="T23" s="34"/>
      <c r="U23" s="34"/>
      <c r="V23" s="34"/>
      <c r="W23" s="34"/>
      <c r="X23" s="34"/>
      <c r="Y23" s="34"/>
      <c r="Z23" s="34"/>
      <c r="AA23" s="34"/>
      <c r="AB23" s="49" t="s">
        <v>147</v>
      </c>
    </row>
    <row r="24" ht="299.25" spans="1:28">
      <c r="A24" s="17">
        <v>17</v>
      </c>
      <c r="B24" s="17" t="s">
        <v>148</v>
      </c>
      <c r="C24" s="17" t="s">
        <v>149</v>
      </c>
      <c r="D24" s="18" t="s">
        <v>34</v>
      </c>
      <c r="E24" s="21" t="s">
        <v>46</v>
      </c>
      <c r="F24" s="17" t="s">
        <v>150</v>
      </c>
      <c r="G24" s="17" t="s">
        <v>37</v>
      </c>
      <c r="H24" s="17" t="s">
        <v>151</v>
      </c>
      <c r="I24" s="32" t="s">
        <v>152</v>
      </c>
      <c r="J24" s="17" t="s">
        <v>50</v>
      </c>
      <c r="K24" s="21">
        <v>2500</v>
      </c>
      <c r="L24" s="21" t="s">
        <v>26</v>
      </c>
      <c r="M24" s="35" t="s">
        <v>51</v>
      </c>
      <c r="N24" s="17" t="s">
        <v>52</v>
      </c>
      <c r="O24" s="34">
        <v>725</v>
      </c>
      <c r="P24" s="34">
        <f t="shared" si="1"/>
        <v>725</v>
      </c>
      <c r="Q24" s="34"/>
      <c r="R24" s="45">
        <v>725</v>
      </c>
      <c r="S24" s="34">
        <f>R24</f>
        <v>725</v>
      </c>
      <c r="T24" s="34"/>
      <c r="U24" s="34"/>
      <c r="V24" s="34"/>
      <c r="W24" s="34"/>
      <c r="X24" s="34"/>
      <c r="Y24" s="34"/>
      <c r="Z24" s="34"/>
      <c r="AA24" s="34"/>
      <c r="AB24" s="49" t="s">
        <v>153</v>
      </c>
    </row>
    <row r="25" ht="71.25" spans="1:28">
      <c r="A25" s="17">
        <v>18</v>
      </c>
      <c r="B25" s="17" t="s">
        <v>154</v>
      </c>
      <c r="C25" s="17" t="s">
        <v>155</v>
      </c>
      <c r="D25" s="18" t="s">
        <v>34</v>
      </c>
      <c r="E25" s="21" t="s">
        <v>46</v>
      </c>
      <c r="F25" s="17" t="s">
        <v>47</v>
      </c>
      <c r="G25" s="17" t="s">
        <v>37</v>
      </c>
      <c r="H25" s="17" t="s">
        <v>156</v>
      </c>
      <c r="I25" s="32" t="s">
        <v>157</v>
      </c>
      <c r="J25" s="17" t="s">
        <v>50</v>
      </c>
      <c r="K25" s="21">
        <v>2000</v>
      </c>
      <c r="L25" s="21" t="s">
        <v>26</v>
      </c>
      <c r="M25" s="35" t="s">
        <v>158</v>
      </c>
      <c r="N25" s="17" t="s">
        <v>159</v>
      </c>
      <c r="O25" s="34">
        <v>500</v>
      </c>
      <c r="P25" s="34">
        <f t="shared" si="1"/>
        <v>500</v>
      </c>
      <c r="Q25" s="34"/>
      <c r="R25" s="45">
        <v>500</v>
      </c>
      <c r="S25" s="34">
        <f>R25</f>
        <v>500</v>
      </c>
      <c r="T25" s="34"/>
      <c r="U25" s="34"/>
      <c r="V25" s="34"/>
      <c r="W25" s="34"/>
      <c r="X25" s="34"/>
      <c r="Y25" s="34"/>
      <c r="Z25" s="34"/>
      <c r="AA25" s="34"/>
      <c r="AB25" s="49" t="s">
        <v>160</v>
      </c>
    </row>
    <row r="26" ht="185.25" spans="1:28">
      <c r="A26" s="17">
        <v>19</v>
      </c>
      <c r="B26" s="17" t="s">
        <v>161</v>
      </c>
      <c r="C26" s="17" t="s">
        <v>162</v>
      </c>
      <c r="D26" s="18" t="s">
        <v>163</v>
      </c>
      <c r="E26" s="18" t="s">
        <v>164</v>
      </c>
      <c r="F26" s="17" t="s">
        <v>47</v>
      </c>
      <c r="G26" s="17" t="s">
        <v>37</v>
      </c>
      <c r="H26" s="17" t="s">
        <v>165</v>
      </c>
      <c r="I26" s="32" t="s">
        <v>166</v>
      </c>
      <c r="J26" s="38" t="s">
        <v>167</v>
      </c>
      <c r="K26" s="21">
        <v>35</v>
      </c>
      <c r="L26" s="18" t="s">
        <v>168</v>
      </c>
      <c r="M26" s="33" t="s">
        <v>169</v>
      </c>
      <c r="N26" s="38" t="s">
        <v>170</v>
      </c>
      <c r="O26" s="34">
        <v>7000</v>
      </c>
      <c r="P26" s="34">
        <f t="shared" si="1"/>
        <v>7000</v>
      </c>
      <c r="Q26" s="34"/>
      <c r="R26" s="45">
        <v>7000</v>
      </c>
      <c r="S26" s="34">
        <v>2000</v>
      </c>
      <c r="T26" s="34"/>
      <c r="U26" s="34"/>
      <c r="V26" s="34">
        <v>5000</v>
      </c>
      <c r="W26" s="34"/>
      <c r="X26" s="34"/>
      <c r="Y26" s="34"/>
      <c r="Z26" s="34"/>
      <c r="AA26" s="34"/>
      <c r="AB26" s="51" t="s">
        <v>171</v>
      </c>
    </row>
    <row r="27" ht="171" spans="1:28">
      <c r="A27" s="17">
        <v>20</v>
      </c>
      <c r="B27" s="17" t="s">
        <v>172</v>
      </c>
      <c r="C27" s="17" t="s">
        <v>173</v>
      </c>
      <c r="D27" s="18" t="s">
        <v>163</v>
      </c>
      <c r="E27" s="18" t="s">
        <v>164</v>
      </c>
      <c r="F27" s="17" t="s">
        <v>174</v>
      </c>
      <c r="G27" s="17" t="s">
        <v>37</v>
      </c>
      <c r="H27" s="17" t="s">
        <v>175</v>
      </c>
      <c r="I27" s="32" t="s">
        <v>176</v>
      </c>
      <c r="J27" s="38" t="s">
        <v>167</v>
      </c>
      <c r="K27" s="21">
        <v>16</v>
      </c>
      <c r="L27" s="21" t="s">
        <v>26</v>
      </c>
      <c r="M27" s="33" t="s">
        <v>169</v>
      </c>
      <c r="N27" s="38" t="s">
        <v>170</v>
      </c>
      <c r="O27" s="34">
        <v>1920</v>
      </c>
      <c r="P27" s="34">
        <f t="shared" si="1"/>
        <v>1920</v>
      </c>
      <c r="Q27" s="34"/>
      <c r="R27" s="45">
        <v>1920</v>
      </c>
      <c r="S27" s="34">
        <v>1920</v>
      </c>
      <c r="T27" s="34"/>
      <c r="U27" s="34"/>
      <c r="V27" s="34"/>
      <c r="W27" s="34"/>
      <c r="X27" s="34"/>
      <c r="Y27" s="34"/>
      <c r="Z27" s="34"/>
      <c r="AA27" s="34"/>
      <c r="AB27" s="49" t="s">
        <v>177</v>
      </c>
    </row>
    <row r="28" ht="171" spans="1:28">
      <c r="A28" s="17">
        <v>21</v>
      </c>
      <c r="B28" s="17" t="s">
        <v>178</v>
      </c>
      <c r="C28" s="17" t="s">
        <v>179</v>
      </c>
      <c r="D28" s="18" t="s">
        <v>163</v>
      </c>
      <c r="E28" s="18" t="s">
        <v>164</v>
      </c>
      <c r="F28" s="17" t="s">
        <v>174</v>
      </c>
      <c r="G28" s="17" t="s">
        <v>37</v>
      </c>
      <c r="H28" s="17" t="s">
        <v>180</v>
      </c>
      <c r="I28" s="32" t="s">
        <v>181</v>
      </c>
      <c r="J28" s="38" t="s">
        <v>167</v>
      </c>
      <c r="K28" s="21">
        <v>16</v>
      </c>
      <c r="L28" s="21" t="s">
        <v>28</v>
      </c>
      <c r="M28" s="33" t="s">
        <v>169</v>
      </c>
      <c r="N28" s="38" t="s">
        <v>170</v>
      </c>
      <c r="O28" s="34">
        <v>1120</v>
      </c>
      <c r="P28" s="34">
        <f t="shared" si="1"/>
        <v>1120</v>
      </c>
      <c r="Q28" s="34"/>
      <c r="R28" s="45">
        <v>1120</v>
      </c>
      <c r="S28" s="34"/>
      <c r="T28" s="34"/>
      <c r="U28" s="34">
        <v>1120</v>
      </c>
      <c r="V28" s="34"/>
      <c r="W28" s="34"/>
      <c r="X28" s="34"/>
      <c r="Y28" s="34"/>
      <c r="Z28" s="34"/>
      <c r="AA28" s="34"/>
      <c r="AB28" s="49" t="s">
        <v>182</v>
      </c>
    </row>
    <row r="29" ht="171" spans="1:28">
      <c r="A29" s="17">
        <v>22</v>
      </c>
      <c r="B29" s="17" t="s">
        <v>183</v>
      </c>
      <c r="C29" s="17" t="s">
        <v>184</v>
      </c>
      <c r="D29" s="18" t="s">
        <v>163</v>
      </c>
      <c r="E29" s="18" t="s">
        <v>164</v>
      </c>
      <c r="F29" s="17" t="s">
        <v>174</v>
      </c>
      <c r="G29" s="17" t="s">
        <v>37</v>
      </c>
      <c r="H29" s="17" t="s">
        <v>185</v>
      </c>
      <c r="I29" s="32" t="s">
        <v>186</v>
      </c>
      <c r="J29" s="38" t="s">
        <v>167</v>
      </c>
      <c r="K29" s="21">
        <v>20</v>
      </c>
      <c r="L29" s="21" t="s">
        <v>26</v>
      </c>
      <c r="M29" s="33" t="s">
        <v>169</v>
      </c>
      <c r="N29" s="38" t="s">
        <v>170</v>
      </c>
      <c r="O29" s="34">
        <v>700</v>
      </c>
      <c r="P29" s="34">
        <f t="shared" si="1"/>
        <v>700</v>
      </c>
      <c r="Q29" s="34"/>
      <c r="R29" s="45">
        <v>700</v>
      </c>
      <c r="S29" s="34">
        <f>R29</f>
        <v>700</v>
      </c>
      <c r="T29" s="34"/>
      <c r="U29" s="34"/>
      <c r="V29" s="34"/>
      <c r="W29" s="34"/>
      <c r="X29" s="34"/>
      <c r="Y29" s="34"/>
      <c r="Z29" s="34"/>
      <c r="AA29" s="34"/>
      <c r="AB29" s="49" t="s">
        <v>187</v>
      </c>
    </row>
    <row r="30" ht="142.5" spans="1:28">
      <c r="A30" s="17">
        <v>23</v>
      </c>
      <c r="B30" s="17" t="s">
        <v>188</v>
      </c>
      <c r="C30" s="22" t="s">
        <v>189</v>
      </c>
      <c r="D30" s="18" t="s">
        <v>163</v>
      </c>
      <c r="E30" s="18" t="s">
        <v>164</v>
      </c>
      <c r="F30" s="22" t="s">
        <v>47</v>
      </c>
      <c r="G30" s="17" t="s">
        <v>37</v>
      </c>
      <c r="H30" s="22" t="s">
        <v>190</v>
      </c>
      <c r="I30" s="39" t="s">
        <v>191</v>
      </c>
      <c r="J30" s="38" t="s">
        <v>167</v>
      </c>
      <c r="K30" s="21">
        <v>50</v>
      </c>
      <c r="L30" s="21" t="s">
        <v>26</v>
      </c>
      <c r="M30" s="33" t="s">
        <v>169</v>
      </c>
      <c r="N30" s="40" t="s">
        <v>170</v>
      </c>
      <c r="O30" s="34">
        <v>2500</v>
      </c>
      <c r="P30" s="34">
        <f t="shared" si="1"/>
        <v>2500</v>
      </c>
      <c r="Q30" s="34"/>
      <c r="R30" s="48">
        <v>2500</v>
      </c>
      <c r="S30" s="34">
        <v>2500</v>
      </c>
      <c r="T30" s="34"/>
      <c r="U30" s="34"/>
      <c r="V30" s="34"/>
      <c r="W30" s="34"/>
      <c r="X30" s="34"/>
      <c r="Y30" s="34"/>
      <c r="Z30" s="34"/>
      <c r="AA30" s="34"/>
      <c r="AB30" s="52" t="s">
        <v>192</v>
      </c>
    </row>
    <row r="31" ht="128.25" spans="1:28">
      <c r="A31" s="17">
        <v>24</v>
      </c>
      <c r="B31" s="17" t="s">
        <v>193</v>
      </c>
      <c r="C31" s="17" t="s">
        <v>194</v>
      </c>
      <c r="D31" s="18" t="s">
        <v>163</v>
      </c>
      <c r="E31" s="18" t="s">
        <v>164</v>
      </c>
      <c r="F31" s="17" t="s">
        <v>47</v>
      </c>
      <c r="G31" s="17" t="s">
        <v>37</v>
      </c>
      <c r="H31" s="17" t="s">
        <v>48</v>
      </c>
      <c r="I31" s="32" t="s">
        <v>195</v>
      </c>
      <c r="J31" s="38" t="s">
        <v>167</v>
      </c>
      <c r="K31" s="21">
        <v>5</v>
      </c>
      <c r="L31" s="21" t="s">
        <v>26</v>
      </c>
      <c r="M31" s="33" t="s">
        <v>169</v>
      </c>
      <c r="N31" s="38" t="s">
        <v>170</v>
      </c>
      <c r="O31" s="34">
        <v>600</v>
      </c>
      <c r="P31" s="34">
        <f t="shared" si="1"/>
        <v>600</v>
      </c>
      <c r="Q31" s="34"/>
      <c r="R31" s="45">
        <v>600</v>
      </c>
      <c r="S31" s="34">
        <f>R31</f>
        <v>600</v>
      </c>
      <c r="T31" s="34"/>
      <c r="U31" s="34"/>
      <c r="V31" s="34"/>
      <c r="W31" s="34"/>
      <c r="X31" s="34"/>
      <c r="Y31" s="34"/>
      <c r="Z31" s="34"/>
      <c r="AA31" s="34"/>
      <c r="AB31" s="49" t="s">
        <v>196</v>
      </c>
    </row>
    <row r="32" ht="112.5" spans="1:28">
      <c r="A32" s="17">
        <v>25</v>
      </c>
      <c r="B32" s="17" t="s">
        <v>197</v>
      </c>
      <c r="C32" s="17" t="s">
        <v>198</v>
      </c>
      <c r="D32" s="18" t="s">
        <v>199</v>
      </c>
      <c r="E32" s="18" t="s">
        <v>200</v>
      </c>
      <c r="F32" s="17" t="s">
        <v>47</v>
      </c>
      <c r="G32" s="17" t="s">
        <v>37</v>
      </c>
      <c r="H32" s="17" t="s">
        <v>201</v>
      </c>
      <c r="I32" s="32" t="s">
        <v>202</v>
      </c>
      <c r="J32" s="17" t="s">
        <v>203</v>
      </c>
      <c r="K32" s="21">
        <v>13</v>
      </c>
      <c r="L32" s="21" t="s">
        <v>26</v>
      </c>
      <c r="M32" s="35" t="s">
        <v>158</v>
      </c>
      <c r="N32" s="17" t="s">
        <v>159</v>
      </c>
      <c r="O32" s="34">
        <v>167.2</v>
      </c>
      <c r="P32" s="34">
        <f t="shared" si="1"/>
        <v>167.2</v>
      </c>
      <c r="Q32" s="34"/>
      <c r="R32" s="45">
        <v>167.2</v>
      </c>
      <c r="S32" s="34">
        <f>R32</f>
        <v>167.2</v>
      </c>
      <c r="T32" s="34"/>
      <c r="U32" s="34"/>
      <c r="V32" s="34"/>
      <c r="W32" s="34"/>
      <c r="X32" s="34"/>
      <c r="Y32" s="34"/>
      <c r="Z32" s="34"/>
      <c r="AA32" s="34"/>
      <c r="AB32" s="49" t="s">
        <v>204</v>
      </c>
    </row>
    <row r="33" s="5" customFormat="1" ht="315" customHeight="1" spans="1:28">
      <c r="A33" s="17">
        <v>26</v>
      </c>
      <c r="B33" s="17" t="s">
        <v>205</v>
      </c>
      <c r="C33" s="17" t="s">
        <v>206</v>
      </c>
      <c r="D33" s="18" t="s">
        <v>163</v>
      </c>
      <c r="E33" s="18" t="s">
        <v>207</v>
      </c>
      <c r="F33" s="19" t="s">
        <v>47</v>
      </c>
      <c r="G33" s="19" t="s">
        <v>208</v>
      </c>
      <c r="H33" s="19" t="s">
        <v>209</v>
      </c>
      <c r="I33" s="41" t="s">
        <v>210</v>
      </c>
      <c r="J33" s="17" t="s">
        <v>211</v>
      </c>
      <c r="K33" s="21">
        <v>1900000</v>
      </c>
      <c r="L33" s="18" t="s">
        <v>26</v>
      </c>
      <c r="M33" s="18" t="s">
        <v>212</v>
      </c>
      <c r="N33" s="19" t="s">
        <v>213</v>
      </c>
      <c r="O33" s="34">
        <v>62242</v>
      </c>
      <c r="P33" s="34">
        <v>8000</v>
      </c>
      <c r="Q33" s="34"/>
      <c r="R33" s="45">
        <v>8000</v>
      </c>
      <c r="S33" s="34">
        <v>8000</v>
      </c>
      <c r="T33" s="34"/>
      <c r="U33" s="34"/>
      <c r="V33" s="34"/>
      <c r="W33" s="34"/>
      <c r="X33" s="34">
        <f>O33-S33</f>
        <v>54242</v>
      </c>
      <c r="Y33" s="34"/>
      <c r="Z33" s="34"/>
      <c r="AA33" s="34"/>
      <c r="AB33" s="53" t="s">
        <v>214</v>
      </c>
    </row>
    <row r="34" s="6" customFormat="1" ht="57" spans="1:28">
      <c r="A34" s="17">
        <v>27</v>
      </c>
      <c r="B34" s="17" t="s">
        <v>215</v>
      </c>
      <c r="C34" s="17" t="s">
        <v>216</v>
      </c>
      <c r="D34" s="18" t="s">
        <v>34</v>
      </c>
      <c r="E34" s="17" t="s">
        <v>217</v>
      </c>
      <c r="F34" s="17" t="s">
        <v>47</v>
      </c>
      <c r="G34" s="17" t="s">
        <v>218</v>
      </c>
      <c r="H34" s="17" t="s">
        <v>219</v>
      </c>
      <c r="I34" s="42" t="s">
        <v>220</v>
      </c>
      <c r="J34" s="19" t="s">
        <v>221</v>
      </c>
      <c r="K34" s="43">
        <v>10</v>
      </c>
      <c r="L34" s="43" t="s">
        <v>27</v>
      </c>
      <c r="M34" s="43" t="s">
        <v>105</v>
      </c>
      <c r="N34" s="44" t="s">
        <v>222</v>
      </c>
      <c r="O34" s="45">
        <v>50</v>
      </c>
      <c r="P34" s="45">
        <v>50</v>
      </c>
      <c r="Q34" s="45"/>
      <c r="R34" s="45">
        <v>50</v>
      </c>
      <c r="S34" s="45"/>
      <c r="T34" s="45">
        <v>50</v>
      </c>
      <c r="U34" s="45"/>
      <c r="V34" s="45"/>
      <c r="W34" s="45"/>
      <c r="X34" s="45"/>
      <c r="Y34" s="45"/>
      <c r="Z34" s="45"/>
      <c r="AA34" s="45"/>
      <c r="AB34" s="17" t="s">
        <v>223</v>
      </c>
    </row>
    <row r="35" ht="175.5" spans="1:28">
      <c r="A35" s="17">
        <v>28</v>
      </c>
      <c r="B35" s="21" t="s">
        <v>224</v>
      </c>
      <c r="C35" s="18" t="s">
        <v>225</v>
      </c>
      <c r="D35" s="18" t="s">
        <v>34</v>
      </c>
      <c r="E35" s="21" t="s">
        <v>63</v>
      </c>
      <c r="F35" s="21" t="s">
        <v>226</v>
      </c>
      <c r="G35" s="21" t="s">
        <v>227</v>
      </c>
      <c r="H35" s="21" t="s">
        <v>110</v>
      </c>
      <c r="I35" s="46" t="s">
        <v>228</v>
      </c>
      <c r="J35" s="21" t="s">
        <v>40</v>
      </c>
      <c r="K35" s="21">
        <v>70</v>
      </c>
      <c r="L35" s="21" t="s">
        <v>26</v>
      </c>
      <c r="M35" s="33" t="s">
        <v>41</v>
      </c>
      <c r="N35" s="33" t="s">
        <v>42</v>
      </c>
      <c r="O35" s="33">
        <v>2251.2</v>
      </c>
      <c r="P35" s="33">
        <v>2251.2</v>
      </c>
      <c r="Q35" s="33">
        <v>590.4992213264</v>
      </c>
      <c r="R35" s="33">
        <v>1660.7007786736</v>
      </c>
      <c r="S35" s="33">
        <v>1660.7007786736</v>
      </c>
      <c r="T35" s="33"/>
      <c r="U35" s="33"/>
      <c r="V35" s="33"/>
      <c r="W35" s="33"/>
      <c r="X35" s="33"/>
      <c r="Y35" s="33"/>
      <c r="Z35" s="33"/>
      <c r="AA35" s="33"/>
      <c r="AB35" s="21" t="s">
        <v>229</v>
      </c>
    </row>
    <row r="36" ht="356.25" spans="1:28">
      <c r="A36" s="17">
        <v>29</v>
      </c>
      <c r="B36" s="21" t="s">
        <v>230</v>
      </c>
      <c r="C36" s="18" t="s">
        <v>231</v>
      </c>
      <c r="D36" s="18" t="s">
        <v>34</v>
      </c>
      <c r="E36" s="21" t="s">
        <v>35</v>
      </c>
      <c r="F36" s="21" t="s">
        <v>226</v>
      </c>
      <c r="G36" s="21" t="s">
        <v>227</v>
      </c>
      <c r="H36" s="21" t="s">
        <v>201</v>
      </c>
      <c r="I36" s="46" t="s">
        <v>232</v>
      </c>
      <c r="J36" s="21" t="s">
        <v>50</v>
      </c>
      <c r="K36" s="21">
        <v>12580</v>
      </c>
      <c r="L36" s="21" t="s">
        <v>26</v>
      </c>
      <c r="M36" s="33" t="s">
        <v>41</v>
      </c>
      <c r="N36" s="33" t="s">
        <v>42</v>
      </c>
      <c r="O36" s="33">
        <v>4100</v>
      </c>
      <c r="P36" s="33">
        <v>4100</v>
      </c>
      <c r="Q36" s="33">
        <v>3823.7913</v>
      </c>
      <c r="R36" s="33">
        <v>276.2087</v>
      </c>
      <c r="S36" s="33">
        <v>276.2087</v>
      </c>
      <c r="T36" s="33"/>
      <c r="U36" s="33"/>
      <c r="V36" s="33"/>
      <c r="W36" s="33"/>
      <c r="X36" s="33"/>
      <c r="Y36" s="33"/>
      <c r="Z36" s="33"/>
      <c r="AA36" s="33"/>
      <c r="AB36" s="21" t="s">
        <v>233</v>
      </c>
    </row>
    <row r="37" ht="126" spans="1:28">
      <c r="A37" s="17">
        <v>30</v>
      </c>
      <c r="B37" s="21" t="s">
        <v>234</v>
      </c>
      <c r="C37" s="18" t="s">
        <v>235</v>
      </c>
      <c r="D37" s="18" t="s">
        <v>163</v>
      </c>
      <c r="E37" s="21" t="s">
        <v>236</v>
      </c>
      <c r="F37" s="21" t="s">
        <v>226</v>
      </c>
      <c r="G37" s="21" t="s">
        <v>227</v>
      </c>
      <c r="H37" s="21" t="s">
        <v>237</v>
      </c>
      <c r="I37" s="46" t="s">
        <v>238</v>
      </c>
      <c r="J37" s="21" t="s">
        <v>167</v>
      </c>
      <c r="K37" s="21">
        <v>10</v>
      </c>
      <c r="L37" s="21" t="s">
        <v>26</v>
      </c>
      <c r="M37" s="33" t="s">
        <v>212</v>
      </c>
      <c r="N37" s="33" t="s">
        <v>213</v>
      </c>
      <c r="O37" s="33">
        <v>4000</v>
      </c>
      <c r="P37" s="33">
        <v>4000</v>
      </c>
      <c r="Q37" s="33">
        <v>3169.877778</v>
      </c>
      <c r="R37" s="33">
        <v>830.122222</v>
      </c>
      <c r="S37" s="33">
        <v>830.122222</v>
      </c>
      <c r="T37" s="33"/>
      <c r="U37" s="33"/>
      <c r="V37" s="33"/>
      <c r="W37" s="33"/>
      <c r="X37" s="33"/>
      <c r="Y37" s="33"/>
      <c r="Z37" s="33"/>
      <c r="AA37" s="33"/>
      <c r="AB37" s="21" t="s">
        <v>239</v>
      </c>
    </row>
    <row r="38" ht="93.75" spans="1:28">
      <c r="A38" s="17">
        <v>31</v>
      </c>
      <c r="B38" s="21" t="s">
        <v>240</v>
      </c>
      <c r="C38" s="18" t="s">
        <v>241</v>
      </c>
      <c r="D38" s="18" t="s">
        <v>163</v>
      </c>
      <c r="E38" s="21" t="s">
        <v>236</v>
      </c>
      <c r="F38" s="21" t="s">
        <v>226</v>
      </c>
      <c r="G38" s="21" t="s">
        <v>227</v>
      </c>
      <c r="H38" s="21" t="s">
        <v>48</v>
      </c>
      <c r="I38" s="46" t="s">
        <v>242</v>
      </c>
      <c r="J38" s="21" t="s">
        <v>243</v>
      </c>
      <c r="K38" s="21">
        <v>1</v>
      </c>
      <c r="L38" s="21" t="s">
        <v>26</v>
      </c>
      <c r="M38" s="33" t="s">
        <v>212</v>
      </c>
      <c r="N38" s="33" t="s">
        <v>213</v>
      </c>
      <c r="O38" s="33">
        <v>5815.68</v>
      </c>
      <c r="P38" s="33">
        <v>5815.68</v>
      </c>
      <c r="Q38" s="33">
        <v>3800</v>
      </c>
      <c r="R38" s="33">
        <v>2015.68</v>
      </c>
      <c r="S38" s="33">
        <v>2015.68</v>
      </c>
      <c r="T38" s="33"/>
      <c r="U38" s="33"/>
      <c r="V38" s="33"/>
      <c r="W38" s="33"/>
      <c r="X38" s="33"/>
      <c r="Y38" s="33"/>
      <c r="Z38" s="33"/>
      <c r="AA38" s="33"/>
      <c r="AB38" s="21" t="s">
        <v>244</v>
      </c>
    </row>
    <row r="39" ht="135" spans="1:28">
      <c r="A39" s="17">
        <v>32</v>
      </c>
      <c r="B39" s="21" t="s">
        <v>245</v>
      </c>
      <c r="C39" s="18" t="s">
        <v>246</v>
      </c>
      <c r="D39" s="18" t="s">
        <v>34</v>
      </c>
      <c r="E39" s="21" t="s">
        <v>63</v>
      </c>
      <c r="F39" s="21" t="s">
        <v>226</v>
      </c>
      <c r="G39" s="21" t="s">
        <v>227</v>
      </c>
      <c r="H39" s="21" t="s">
        <v>165</v>
      </c>
      <c r="I39" s="46" t="s">
        <v>247</v>
      </c>
      <c r="J39" s="21" t="s">
        <v>66</v>
      </c>
      <c r="K39" s="21">
        <v>10587.92</v>
      </c>
      <c r="L39" s="21" t="s">
        <v>26</v>
      </c>
      <c r="M39" s="33" t="s">
        <v>131</v>
      </c>
      <c r="N39" s="33" t="s">
        <v>248</v>
      </c>
      <c r="O39" s="33">
        <v>6717.58</v>
      </c>
      <c r="P39" s="33">
        <v>6717.58</v>
      </c>
      <c r="Q39" s="33">
        <v>100</v>
      </c>
      <c r="R39" s="33">
        <v>6617.58</v>
      </c>
      <c r="S39" s="33">
        <v>6617.58</v>
      </c>
      <c r="T39" s="33"/>
      <c r="U39" s="33"/>
      <c r="V39" s="33"/>
      <c r="W39" s="33"/>
      <c r="X39" s="33"/>
      <c r="Y39" s="33"/>
      <c r="Z39" s="33"/>
      <c r="AA39" s="33"/>
      <c r="AB39" s="21" t="s">
        <v>249</v>
      </c>
    </row>
    <row r="40" ht="356.25" spans="1:28">
      <c r="A40" s="17">
        <v>33</v>
      </c>
      <c r="B40" s="21" t="s">
        <v>250</v>
      </c>
      <c r="C40" s="18" t="s">
        <v>251</v>
      </c>
      <c r="D40" s="18" t="s">
        <v>34</v>
      </c>
      <c r="E40" s="21" t="s">
        <v>90</v>
      </c>
      <c r="F40" s="21" t="s">
        <v>226</v>
      </c>
      <c r="G40" s="21" t="s">
        <v>227</v>
      </c>
      <c r="H40" s="21" t="s">
        <v>252</v>
      </c>
      <c r="I40" s="46" t="s">
        <v>253</v>
      </c>
      <c r="J40" s="21" t="s">
        <v>243</v>
      </c>
      <c r="K40" s="21">
        <v>1</v>
      </c>
      <c r="L40" s="21" t="s">
        <v>26</v>
      </c>
      <c r="M40" s="33" t="s">
        <v>41</v>
      </c>
      <c r="N40" s="33" t="s">
        <v>42</v>
      </c>
      <c r="O40" s="33">
        <v>12000</v>
      </c>
      <c r="P40" s="33">
        <v>12000</v>
      </c>
      <c r="Q40" s="33">
        <v>9000</v>
      </c>
      <c r="R40" s="33">
        <v>3000</v>
      </c>
      <c r="S40" s="33">
        <v>3000</v>
      </c>
      <c r="T40" s="33"/>
      <c r="U40" s="33"/>
      <c r="V40" s="33"/>
      <c r="W40" s="33"/>
      <c r="X40" s="33"/>
      <c r="Y40" s="33"/>
      <c r="Z40" s="33"/>
      <c r="AA40" s="33"/>
      <c r="AB40" s="21" t="s">
        <v>254</v>
      </c>
    </row>
    <row r="41" ht="375" spans="1:28">
      <c r="A41" s="17">
        <v>34</v>
      </c>
      <c r="B41" s="21" t="s">
        <v>255</v>
      </c>
      <c r="C41" s="18" t="s">
        <v>256</v>
      </c>
      <c r="D41" s="18" t="s">
        <v>34</v>
      </c>
      <c r="E41" s="21" t="s">
        <v>257</v>
      </c>
      <c r="F41" s="21" t="s">
        <v>47</v>
      </c>
      <c r="G41" s="21" t="s">
        <v>258</v>
      </c>
      <c r="H41" s="21" t="s">
        <v>175</v>
      </c>
      <c r="I41" s="46" t="s">
        <v>259</v>
      </c>
      <c r="J41" s="21" t="s">
        <v>66</v>
      </c>
      <c r="K41" s="21">
        <v>3159</v>
      </c>
      <c r="L41" s="21" t="s">
        <v>26</v>
      </c>
      <c r="M41" s="33" t="s">
        <v>41</v>
      </c>
      <c r="N41" s="33" t="s">
        <v>42</v>
      </c>
      <c r="O41" s="33">
        <v>1961.55</v>
      </c>
      <c r="P41" s="33">
        <v>1961.55</v>
      </c>
      <c r="Q41" s="33"/>
      <c r="R41" s="33">
        <v>1961.55</v>
      </c>
      <c r="S41" s="33">
        <v>1961.55</v>
      </c>
      <c r="T41" s="33"/>
      <c r="U41" s="33"/>
      <c r="V41" s="33"/>
      <c r="W41" s="33"/>
      <c r="X41" s="33"/>
      <c r="Y41" s="33"/>
      <c r="Z41" s="33"/>
      <c r="AA41" s="33"/>
      <c r="AB41" s="21" t="s">
        <v>249</v>
      </c>
    </row>
    <row r="42" ht="109.5" spans="1:28">
      <c r="A42" s="17">
        <v>35</v>
      </c>
      <c r="B42" s="21" t="s">
        <v>260</v>
      </c>
      <c r="C42" s="21" t="s">
        <v>261</v>
      </c>
      <c r="D42" s="18" t="s">
        <v>34</v>
      </c>
      <c r="E42" s="21" t="s">
        <v>63</v>
      </c>
      <c r="F42" s="21" t="s">
        <v>47</v>
      </c>
      <c r="G42" s="21" t="s">
        <v>258</v>
      </c>
      <c r="H42" s="21" t="s">
        <v>38</v>
      </c>
      <c r="I42" s="46" t="s">
        <v>262</v>
      </c>
      <c r="J42" s="21" t="s">
        <v>66</v>
      </c>
      <c r="K42" s="21">
        <v>7000</v>
      </c>
      <c r="L42" s="21" t="s">
        <v>263</v>
      </c>
      <c r="M42" s="33" t="s">
        <v>41</v>
      </c>
      <c r="N42" s="33" t="s">
        <v>42</v>
      </c>
      <c r="O42" s="33">
        <v>3165.56</v>
      </c>
      <c r="P42" s="33">
        <v>3165.56</v>
      </c>
      <c r="Q42" s="33"/>
      <c r="R42" s="33">
        <v>3165.56</v>
      </c>
      <c r="S42" s="33">
        <v>1665.56</v>
      </c>
      <c r="T42" s="33"/>
      <c r="U42" s="33">
        <v>1500</v>
      </c>
      <c r="V42" s="33"/>
      <c r="W42" s="33"/>
      <c r="X42" s="33"/>
      <c r="Y42" s="33"/>
      <c r="Z42" s="33"/>
      <c r="AA42" s="33"/>
      <c r="AB42" s="21" t="s">
        <v>264</v>
      </c>
    </row>
    <row r="43" ht="150" spans="1:28">
      <c r="A43" s="17">
        <v>36</v>
      </c>
      <c r="B43" s="21" t="s">
        <v>265</v>
      </c>
      <c r="C43" s="18" t="s">
        <v>266</v>
      </c>
      <c r="D43" s="18" t="s">
        <v>34</v>
      </c>
      <c r="E43" s="21" t="s">
        <v>63</v>
      </c>
      <c r="F43" s="21" t="s">
        <v>47</v>
      </c>
      <c r="G43" s="21" t="s">
        <v>267</v>
      </c>
      <c r="H43" s="21" t="s">
        <v>268</v>
      </c>
      <c r="I43" s="46" t="s">
        <v>269</v>
      </c>
      <c r="J43" s="21" t="s">
        <v>40</v>
      </c>
      <c r="K43" s="21">
        <v>372</v>
      </c>
      <c r="L43" s="21" t="s">
        <v>26</v>
      </c>
      <c r="M43" s="33" t="s">
        <v>41</v>
      </c>
      <c r="N43" s="33" t="s">
        <v>42</v>
      </c>
      <c r="O43" s="33">
        <v>1472.51</v>
      </c>
      <c r="P43" s="33">
        <v>1472.51</v>
      </c>
      <c r="Q43" s="33"/>
      <c r="R43" s="33">
        <v>1472.51</v>
      </c>
      <c r="S43" s="33">
        <v>1472.51</v>
      </c>
      <c r="T43" s="33"/>
      <c r="U43" s="33"/>
      <c r="V43" s="33"/>
      <c r="W43" s="33"/>
      <c r="X43" s="33"/>
      <c r="Y43" s="33"/>
      <c r="Z43" s="33"/>
      <c r="AA43" s="33"/>
      <c r="AB43" s="21" t="s">
        <v>87</v>
      </c>
    </row>
    <row r="44" ht="112.5" spans="1:28">
      <c r="A44" s="17">
        <v>37</v>
      </c>
      <c r="B44" s="21" t="s">
        <v>270</v>
      </c>
      <c r="C44" s="18" t="s">
        <v>271</v>
      </c>
      <c r="D44" s="18" t="s">
        <v>163</v>
      </c>
      <c r="E44" s="21" t="s">
        <v>236</v>
      </c>
      <c r="F44" s="21" t="s">
        <v>47</v>
      </c>
      <c r="G44" s="21" t="s">
        <v>37</v>
      </c>
      <c r="H44" s="21" t="s">
        <v>156</v>
      </c>
      <c r="I44" s="46" t="s">
        <v>272</v>
      </c>
      <c r="J44" s="21" t="s">
        <v>211</v>
      </c>
      <c r="K44" s="21">
        <v>1590.64</v>
      </c>
      <c r="L44" s="21" t="s">
        <v>26</v>
      </c>
      <c r="M44" s="33" t="s">
        <v>212</v>
      </c>
      <c r="N44" s="33" t="s">
        <v>213</v>
      </c>
      <c r="O44" s="33">
        <v>14912.85</v>
      </c>
      <c r="P44" s="33">
        <v>14912.85</v>
      </c>
      <c r="Q44" s="33"/>
      <c r="R44" s="33">
        <v>14912.85</v>
      </c>
      <c r="S44" s="33">
        <v>14912.85</v>
      </c>
      <c r="T44" s="33"/>
      <c r="U44" s="33"/>
      <c r="V44" s="33"/>
      <c r="W44" s="33"/>
      <c r="X44" s="33"/>
      <c r="Y44" s="33"/>
      <c r="Z44" s="33"/>
      <c r="AA44" s="33"/>
      <c r="AB44" s="21" t="s">
        <v>273</v>
      </c>
    </row>
    <row r="45" ht="94.5" spans="1:28">
      <c r="A45" s="17">
        <v>38</v>
      </c>
      <c r="B45" s="21" t="s">
        <v>274</v>
      </c>
      <c r="C45" s="21" t="s">
        <v>275</v>
      </c>
      <c r="D45" s="18" t="s">
        <v>163</v>
      </c>
      <c r="E45" s="21" t="s">
        <v>236</v>
      </c>
      <c r="F45" s="21" t="s">
        <v>47</v>
      </c>
      <c r="G45" s="21" t="s">
        <v>37</v>
      </c>
      <c r="H45" s="21" t="s">
        <v>156</v>
      </c>
      <c r="I45" s="46" t="s">
        <v>276</v>
      </c>
      <c r="J45" s="21" t="s">
        <v>277</v>
      </c>
      <c r="K45" s="21">
        <v>20</v>
      </c>
      <c r="L45" s="21" t="s">
        <v>26</v>
      </c>
      <c r="M45" s="33" t="s">
        <v>212</v>
      </c>
      <c r="N45" s="33" t="s">
        <v>213</v>
      </c>
      <c r="O45" s="33">
        <v>1200</v>
      </c>
      <c r="P45" s="33">
        <v>1200</v>
      </c>
      <c r="Q45" s="33"/>
      <c r="R45" s="33">
        <v>1200</v>
      </c>
      <c r="S45" s="33">
        <v>1200</v>
      </c>
      <c r="T45" s="33"/>
      <c r="U45" s="33"/>
      <c r="V45" s="33"/>
      <c r="W45" s="33"/>
      <c r="X45" s="33"/>
      <c r="Y45" s="33"/>
      <c r="Z45" s="33"/>
      <c r="AA45" s="33"/>
      <c r="AB45" s="21" t="s">
        <v>273</v>
      </c>
    </row>
    <row r="46" ht="94.5" spans="1:28">
      <c r="A46" s="17">
        <v>39</v>
      </c>
      <c r="B46" s="21" t="s">
        <v>278</v>
      </c>
      <c r="C46" s="18" t="s">
        <v>279</v>
      </c>
      <c r="D46" s="18" t="s">
        <v>34</v>
      </c>
      <c r="E46" s="21" t="s">
        <v>63</v>
      </c>
      <c r="F46" s="21" t="s">
        <v>47</v>
      </c>
      <c r="G46" s="21" t="s">
        <v>37</v>
      </c>
      <c r="H46" s="21" t="s">
        <v>156</v>
      </c>
      <c r="I46" s="46" t="s">
        <v>280</v>
      </c>
      <c r="J46" s="21" t="s">
        <v>66</v>
      </c>
      <c r="K46" s="21">
        <v>15.68</v>
      </c>
      <c r="L46" s="21" t="s">
        <v>26</v>
      </c>
      <c r="M46" s="33" t="s">
        <v>41</v>
      </c>
      <c r="N46" s="33" t="s">
        <v>42</v>
      </c>
      <c r="O46" s="33">
        <v>1987.25</v>
      </c>
      <c r="P46" s="33">
        <v>1987.25</v>
      </c>
      <c r="Q46" s="33"/>
      <c r="R46" s="33">
        <v>1987.25</v>
      </c>
      <c r="S46" s="33">
        <v>1987.25</v>
      </c>
      <c r="T46" s="33"/>
      <c r="U46" s="33"/>
      <c r="V46" s="33"/>
      <c r="W46" s="33"/>
      <c r="X46" s="33"/>
      <c r="Y46" s="33"/>
      <c r="Z46" s="33"/>
      <c r="AA46" s="33"/>
      <c r="AB46" s="21" t="s">
        <v>281</v>
      </c>
    </row>
    <row r="47" ht="184" customHeight="1" spans="1:28">
      <c r="A47" s="17">
        <v>40</v>
      </c>
      <c r="B47" s="21" t="s">
        <v>282</v>
      </c>
      <c r="C47" s="18" t="s">
        <v>283</v>
      </c>
      <c r="D47" s="18" t="s">
        <v>163</v>
      </c>
      <c r="E47" s="21" t="s">
        <v>164</v>
      </c>
      <c r="F47" s="21" t="s">
        <v>47</v>
      </c>
      <c r="G47" s="21" t="s">
        <v>37</v>
      </c>
      <c r="H47" s="21" t="s">
        <v>156</v>
      </c>
      <c r="I47" s="46" t="s">
        <v>284</v>
      </c>
      <c r="J47" s="21" t="s">
        <v>285</v>
      </c>
      <c r="K47" s="21">
        <v>11.421</v>
      </c>
      <c r="L47" s="21" t="s">
        <v>26</v>
      </c>
      <c r="M47" s="33" t="s">
        <v>169</v>
      </c>
      <c r="N47" s="33" t="s">
        <v>170</v>
      </c>
      <c r="O47" s="33">
        <v>1500</v>
      </c>
      <c r="P47" s="33">
        <v>1500</v>
      </c>
      <c r="Q47" s="33"/>
      <c r="R47" s="33">
        <v>1500</v>
      </c>
      <c r="S47" s="33">
        <v>1500</v>
      </c>
      <c r="T47" s="33"/>
      <c r="U47" s="33"/>
      <c r="V47" s="33"/>
      <c r="W47" s="33"/>
      <c r="X47" s="33"/>
      <c r="Y47" s="33"/>
      <c r="Z47" s="33"/>
      <c r="AA47" s="33"/>
      <c r="AB47" s="21" t="s">
        <v>286</v>
      </c>
    </row>
    <row r="48" ht="202.5" spans="1:28">
      <c r="A48" s="17">
        <v>41</v>
      </c>
      <c r="B48" s="21" t="s">
        <v>287</v>
      </c>
      <c r="C48" s="18" t="s">
        <v>288</v>
      </c>
      <c r="D48" s="18" t="s">
        <v>163</v>
      </c>
      <c r="E48" s="21" t="s">
        <v>164</v>
      </c>
      <c r="F48" s="21" t="s">
        <v>174</v>
      </c>
      <c r="G48" s="21" t="s">
        <v>258</v>
      </c>
      <c r="H48" s="21" t="s">
        <v>289</v>
      </c>
      <c r="I48" s="46" t="s">
        <v>290</v>
      </c>
      <c r="J48" s="21" t="s">
        <v>167</v>
      </c>
      <c r="K48" s="21">
        <v>44.471</v>
      </c>
      <c r="L48" s="21" t="s">
        <v>291</v>
      </c>
      <c r="M48" s="33" t="s">
        <v>169</v>
      </c>
      <c r="N48" s="33" t="s">
        <v>170</v>
      </c>
      <c r="O48" s="33">
        <v>2520</v>
      </c>
      <c r="P48" s="33">
        <v>2520</v>
      </c>
      <c r="Q48" s="33"/>
      <c r="R48" s="33">
        <v>2520</v>
      </c>
      <c r="S48" s="33"/>
      <c r="T48" s="33"/>
      <c r="U48" s="33">
        <v>720</v>
      </c>
      <c r="V48" s="33">
        <v>1800</v>
      </c>
      <c r="W48" s="33"/>
      <c r="X48" s="33"/>
      <c r="Y48" s="33"/>
      <c r="Z48" s="33"/>
      <c r="AA48" s="33"/>
      <c r="AB48" s="21" t="s">
        <v>292</v>
      </c>
    </row>
    <row r="49" ht="94.5" spans="1:28">
      <c r="A49" s="17">
        <v>42</v>
      </c>
      <c r="B49" s="21" t="s">
        <v>293</v>
      </c>
      <c r="C49" s="21" t="s">
        <v>294</v>
      </c>
      <c r="D49" s="18" t="s">
        <v>163</v>
      </c>
      <c r="E49" s="21" t="s">
        <v>164</v>
      </c>
      <c r="F49" s="21" t="s">
        <v>47</v>
      </c>
      <c r="G49" s="21" t="s">
        <v>258</v>
      </c>
      <c r="H49" s="21" t="s">
        <v>295</v>
      </c>
      <c r="I49" s="46" t="s">
        <v>296</v>
      </c>
      <c r="J49" s="21" t="s">
        <v>167</v>
      </c>
      <c r="K49" s="21">
        <v>3.6</v>
      </c>
      <c r="L49" s="21" t="s">
        <v>26</v>
      </c>
      <c r="M49" s="33" t="s">
        <v>169</v>
      </c>
      <c r="N49" s="33" t="s">
        <v>170</v>
      </c>
      <c r="O49" s="33">
        <v>300</v>
      </c>
      <c r="P49" s="33">
        <v>300</v>
      </c>
      <c r="Q49" s="33"/>
      <c r="R49" s="33">
        <v>300</v>
      </c>
      <c r="S49" s="33">
        <v>300</v>
      </c>
      <c r="T49" s="33"/>
      <c r="U49" s="33"/>
      <c r="V49" s="33"/>
      <c r="W49" s="33"/>
      <c r="X49" s="33"/>
      <c r="Y49" s="33"/>
      <c r="Z49" s="33"/>
      <c r="AA49" s="33"/>
      <c r="AB49" s="21" t="s">
        <v>297</v>
      </c>
    </row>
    <row r="50" ht="94.5" spans="1:28">
      <c r="A50" s="17">
        <v>43</v>
      </c>
      <c r="B50" s="21" t="s">
        <v>298</v>
      </c>
      <c r="C50" s="18" t="s">
        <v>299</v>
      </c>
      <c r="D50" s="18" t="s">
        <v>163</v>
      </c>
      <c r="E50" s="21" t="s">
        <v>164</v>
      </c>
      <c r="F50" s="21" t="s">
        <v>47</v>
      </c>
      <c r="G50" s="21" t="s">
        <v>258</v>
      </c>
      <c r="H50" s="21" t="s">
        <v>300</v>
      </c>
      <c r="I50" s="46" t="s">
        <v>301</v>
      </c>
      <c r="J50" s="21" t="s">
        <v>285</v>
      </c>
      <c r="K50" s="21">
        <v>6.785</v>
      </c>
      <c r="L50" s="21" t="s">
        <v>26</v>
      </c>
      <c r="M50" s="33" t="s">
        <v>169</v>
      </c>
      <c r="N50" s="33" t="s">
        <v>170</v>
      </c>
      <c r="O50" s="33">
        <v>385</v>
      </c>
      <c r="P50" s="33">
        <v>385</v>
      </c>
      <c r="Q50" s="33"/>
      <c r="R50" s="33">
        <v>385</v>
      </c>
      <c r="S50" s="33">
        <v>385</v>
      </c>
      <c r="T50" s="33"/>
      <c r="U50" s="33"/>
      <c r="V50" s="33"/>
      <c r="W50" s="33"/>
      <c r="X50" s="33"/>
      <c r="Y50" s="33"/>
      <c r="Z50" s="33"/>
      <c r="AA50" s="33"/>
      <c r="AB50" s="21" t="s">
        <v>297</v>
      </c>
    </row>
    <row r="51" ht="94.5" spans="1:28">
      <c r="A51" s="17">
        <v>44</v>
      </c>
      <c r="B51" s="21" t="s">
        <v>302</v>
      </c>
      <c r="C51" s="18" t="s">
        <v>303</v>
      </c>
      <c r="D51" s="18" t="s">
        <v>163</v>
      </c>
      <c r="E51" s="21" t="s">
        <v>164</v>
      </c>
      <c r="F51" s="21" t="s">
        <v>47</v>
      </c>
      <c r="G51" s="21" t="s">
        <v>258</v>
      </c>
      <c r="H51" s="21" t="s">
        <v>304</v>
      </c>
      <c r="I51" s="46" t="s">
        <v>305</v>
      </c>
      <c r="J51" s="21" t="s">
        <v>167</v>
      </c>
      <c r="K51" s="21">
        <v>12.5</v>
      </c>
      <c r="L51" s="21" t="s">
        <v>26</v>
      </c>
      <c r="M51" s="33" t="s">
        <v>169</v>
      </c>
      <c r="N51" s="33" t="s">
        <v>170</v>
      </c>
      <c r="O51" s="33">
        <v>580</v>
      </c>
      <c r="P51" s="33">
        <v>580</v>
      </c>
      <c r="Q51" s="33"/>
      <c r="R51" s="33">
        <v>580</v>
      </c>
      <c r="S51" s="33">
        <v>580</v>
      </c>
      <c r="T51" s="33"/>
      <c r="U51" s="33"/>
      <c r="V51" s="33"/>
      <c r="W51" s="33"/>
      <c r="X51" s="33"/>
      <c r="Y51" s="33"/>
      <c r="Z51" s="33"/>
      <c r="AA51" s="33"/>
      <c r="AB51" s="21" t="s">
        <v>297</v>
      </c>
    </row>
    <row r="52" ht="131.25" spans="1:28">
      <c r="A52" s="17">
        <v>45</v>
      </c>
      <c r="B52" s="21" t="s">
        <v>306</v>
      </c>
      <c r="C52" s="18" t="s">
        <v>307</v>
      </c>
      <c r="D52" s="18" t="s">
        <v>163</v>
      </c>
      <c r="E52" s="21" t="s">
        <v>164</v>
      </c>
      <c r="F52" s="21" t="s">
        <v>174</v>
      </c>
      <c r="G52" s="21" t="s">
        <v>258</v>
      </c>
      <c r="H52" s="21" t="s">
        <v>308</v>
      </c>
      <c r="I52" s="46" t="s">
        <v>309</v>
      </c>
      <c r="J52" s="21" t="s">
        <v>167</v>
      </c>
      <c r="K52" s="21">
        <v>15</v>
      </c>
      <c r="L52" s="21" t="s">
        <v>26</v>
      </c>
      <c r="M52" s="33" t="s">
        <v>169</v>
      </c>
      <c r="N52" s="33" t="s">
        <v>170</v>
      </c>
      <c r="O52" s="33">
        <v>1800</v>
      </c>
      <c r="P52" s="33">
        <v>1800</v>
      </c>
      <c r="Q52" s="33"/>
      <c r="R52" s="33">
        <v>1800</v>
      </c>
      <c r="S52" s="33">
        <v>1800</v>
      </c>
      <c r="T52" s="33"/>
      <c r="U52" s="33"/>
      <c r="V52" s="33"/>
      <c r="W52" s="33"/>
      <c r="X52" s="33"/>
      <c r="Y52" s="33"/>
      <c r="Z52" s="33"/>
      <c r="AA52" s="33"/>
      <c r="AB52" s="21" t="s">
        <v>297</v>
      </c>
    </row>
    <row r="53" ht="244.5" spans="1:28">
      <c r="A53" s="17">
        <v>46</v>
      </c>
      <c r="B53" s="21" t="s">
        <v>310</v>
      </c>
      <c r="C53" s="21" t="s">
        <v>311</v>
      </c>
      <c r="D53" s="18" t="s">
        <v>163</v>
      </c>
      <c r="E53" s="21" t="s">
        <v>207</v>
      </c>
      <c r="F53" s="21" t="s">
        <v>47</v>
      </c>
      <c r="G53" s="21" t="s">
        <v>258</v>
      </c>
      <c r="H53" s="21" t="s">
        <v>312</v>
      </c>
      <c r="I53" s="46" t="s">
        <v>313</v>
      </c>
      <c r="J53" s="21" t="s">
        <v>167</v>
      </c>
      <c r="K53" s="21">
        <v>6.42</v>
      </c>
      <c r="L53" s="21" t="s">
        <v>291</v>
      </c>
      <c r="M53" s="33" t="s">
        <v>212</v>
      </c>
      <c r="N53" s="33" t="s">
        <v>213</v>
      </c>
      <c r="O53" s="33">
        <v>2800</v>
      </c>
      <c r="P53" s="33">
        <v>2800</v>
      </c>
      <c r="Q53" s="33"/>
      <c r="R53" s="33">
        <v>2800</v>
      </c>
      <c r="S53" s="33"/>
      <c r="T53" s="33"/>
      <c r="U53" s="33">
        <v>1000</v>
      </c>
      <c r="V53" s="33">
        <v>1800</v>
      </c>
      <c r="W53" s="33"/>
      <c r="X53" s="33"/>
      <c r="Y53" s="33"/>
      <c r="Z53" s="33"/>
      <c r="AA53" s="33"/>
      <c r="AB53" s="21" t="s">
        <v>314</v>
      </c>
    </row>
    <row r="54" ht="244.5" spans="1:28">
      <c r="A54" s="17">
        <v>47</v>
      </c>
      <c r="B54" s="21" t="s">
        <v>315</v>
      </c>
      <c r="C54" s="18" t="s">
        <v>316</v>
      </c>
      <c r="D54" s="18" t="s">
        <v>163</v>
      </c>
      <c r="E54" s="21" t="s">
        <v>207</v>
      </c>
      <c r="F54" s="21" t="s">
        <v>47</v>
      </c>
      <c r="G54" s="21" t="s">
        <v>258</v>
      </c>
      <c r="H54" s="21" t="s">
        <v>317</v>
      </c>
      <c r="I54" s="46" t="s">
        <v>318</v>
      </c>
      <c r="J54" s="21" t="s">
        <v>167</v>
      </c>
      <c r="K54" s="21">
        <v>13.22</v>
      </c>
      <c r="L54" s="21" t="s">
        <v>291</v>
      </c>
      <c r="M54" s="33" t="s">
        <v>212</v>
      </c>
      <c r="N54" s="33" t="s">
        <v>213</v>
      </c>
      <c r="O54" s="33">
        <v>4967</v>
      </c>
      <c r="P54" s="33">
        <v>4967</v>
      </c>
      <c r="Q54" s="33"/>
      <c r="R54" s="33">
        <v>4967</v>
      </c>
      <c r="S54" s="33"/>
      <c r="T54" s="33"/>
      <c r="U54" s="33">
        <v>2567</v>
      </c>
      <c r="V54" s="33">
        <v>2400</v>
      </c>
      <c r="W54" s="33"/>
      <c r="X54" s="33"/>
      <c r="Y54" s="33"/>
      <c r="Z54" s="33"/>
      <c r="AA54" s="33"/>
      <c r="AB54" s="21" t="s">
        <v>319</v>
      </c>
    </row>
    <row r="55" ht="244.5" spans="1:28">
      <c r="A55" s="17">
        <v>48</v>
      </c>
      <c r="B55" s="21" t="s">
        <v>320</v>
      </c>
      <c r="C55" s="21" t="s">
        <v>321</v>
      </c>
      <c r="D55" s="18" t="s">
        <v>163</v>
      </c>
      <c r="E55" s="21" t="s">
        <v>236</v>
      </c>
      <c r="F55" s="21" t="s">
        <v>47</v>
      </c>
      <c r="G55" s="21" t="s">
        <v>258</v>
      </c>
      <c r="H55" s="21" t="s">
        <v>322</v>
      </c>
      <c r="I55" s="46" t="s">
        <v>323</v>
      </c>
      <c r="J55" s="21" t="s">
        <v>167</v>
      </c>
      <c r="K55" s="21">
        <v>5</v>
      </c>
      <c r="L55" s="21" t="s">
        <v>291</v>
      </c>
      <c r="M55" s="33" t="s">
        <v>212</v>
      </c>
      <c r="N55" s="33" t="s">
        <v>213</v>
      </c>
      <c r="O55" s="33">
        <v>2400</v>
      </c>
      <c r="P55" s="33">
        <v>2400</v>
      </c>
      <c r="Q55" s="33"/>
      <c r="R55" s="33">
        <v>2400</v>
      </c>
      <c r="S55" s="33"/>
      <c r="T55" s="33"/>
      <c r="U55" s="33">
        <v>1400</v>
      </c>
      <c r="V55" s="33">
        <v>1000</v>
      </c>
      <c r="W55" s="33"/>
      <c r="X55" s="33"/>
      <c r="Y55" s="33"/>
      <c r="Z55" s="33"/>
      <c r="AA55" s="33"/>
      <c r="AB55" s="21" t="s">
        <v>324</v>
      </c>
    </row>
    <row r="56" ht="256.5" spans="1:28">
      <c r="A56" s="17">
        <v>49</v>
      </c>
      <c r="B56" s="21" t="s">
        <v>325</v>
      </c>
      <c r="C56" s="21" t="s">
        <v>326</v>
      </c>
      <c r="D56" s="18" t="s">
        <v>163</v>
      </c>
      <c r="E56" s="21" t="s">
        <v>207</v>
      </c>
      <c r="F56" s="21" t="s">
        <v>47</v>
      </c>
      <c r="G56" s="21" t="s">
        <v>258</v>
      </c>
      <c r="H56" s="21" t="s">
        <v>327</v>
      </c>
      <c r="I56" s="46" t="s">
        <v>328</v>
      </c>
      <c r="J56" s="21" t="s">
        <v>243</v>
      </c>
      <c r="K56" s="21">
        <v>1</v>
      </c>
      <c r="L56" s="21" t="s">
        <v>291</v>
      </c>
      <c r="M56" s="33" t="s">
        <v>212</v>
      </c>
      <c r="N56" s="33" t="s">
        <v>213</v>
      </c>
      <c r="O56" s="33">
        <v>2500</v>
      </c>
      <c r="P56" s="33">
        <v>2500</v>
      </c>
      <c r="Q56" s="33"/>
      <c r="R56" s="33">
        <v>2500</v>
      </c>
      <c r="S56" s="33"/>
      <c r="T56" s="33"/>
      <c r="U56" s="33">
        <v>1500</v>
      </c>
      <c r="V56" s="33">
        <v>1000</v>
      </c>
      <c r="W56" s="33"/>
      <c r="X56" s="33"/>
      <c r="Y56" s="33"/>
      <c r="Z56" s="33"/>
      <c r="AA56" s="33"/>
      <c r="AB56" s="21" t="s">
        <v>329</v>
      </c>
    </row>
    <row r="57" ht="256.5" spans="1:28">
      <c r="A57" s="17">
        <v>50</v>
      </c>
      <c r="B57" s="21" t="s">
        <v>330</v>
      </c>
      <c r="C57" s="21" t="s">
        <v>331</v>
      </c>
      <c r="D57" s="18" t="s">
        <v>163</v>
      </c>
      <c r="E57" s="21" t="s">
        <v>207</v>
      </c>
      <c r="F57" s="21" t="s">
        <v>332</v>
      </c>
      <c r="G57" s="21" t="s">
        <v>258</v>
      </c>
      <c r="H57" s="21" t="s">
        <v>333</v>
      </c>
      <c r="I57" s="46" t="s">
        <v>334</v>
      </c>
      <c r="J57" s="21" t="s">
        <v>243</v>
      </c>
      <c r="K57" s="21">
        <v>1</v>
      </c>
      <c r="L57" s="21" t="s">
        <v>335</v>
      </c>
      <c r="M57" s="33" t="s">
        <v>212</v>
      </c>
      <c r="N57" s="33" t="s">
        <v>213</v>
      </c>
      <c r="O57" s="33">
        <v>4000</v>
      </c>
      <c r="P57" s="33">
        <v>4000</v>
      </c>
      <c r="Q57" s="33"/>
      <c r="R57" s="33">
        <v>4000</v>
      </c>
      <c r="S57" s="33"/>
      <c r="T57" s="33">
        <v>2000</v>
      </c>
      <c r="U57" s="33"/>
      <c r="V57" s="33">
        <v>2000</v>
      </c>
      <c r="W57" s="33"/>
      <c r="X57" s="33"/>
      <c r="Y57" s="33"/>
      <c r="Z57" s="33"/>
      <c r="AA57" s="33"/>
      <c r="AB57" s="21" t="s">
        <v>329</v>
      </c>
    </row>
    <row r="58" ht="256.5" spans="1:28">
      <c r="A58" s="17">
        <v>51</v>
      </c>
      <c r="B58" s="21" t="s">
        <v>336</v>
      </c>
      <c r="C58" s="18" t="s">
        <v>337</v>
      </c>
      <c r="D58" s="18" t="s">
        <v>163</v>
      </c>
      <c r="E58" s="21" t="s">
        <v>236</v>
      </c>
      <c r="F58" s="21" t="s">
        <v>332</v>
      </c>
      <c r="G58" s="21" t="s">
        <v>258</v>
      </c>
      <c r="H58" s="21" t="s">
        <v>338</v>
      </c>
      <c r="I58" s="46" t="s">
        <v>334</v>
      </c>
      <c r="J58" s="21" t="s">
        <v>243</v>
      </c>
      <c r="K58" s="21">
        <v>1</v>
      </c>
      <c r="L58" s="21" t="s">
        <v>339</v>
      </c>
      <c r="M58" s="33" t="s">
        <v>212</v>
      </c>
      <c r="N58" s="33" t="s">
        <v>213</v>
      </c>
      <c r="O58" s="33">
        <v>2600</v>
      </c>
      <c r="P58" s="33">
        <v>2600</v>
      </c>
      <c r="Q58" s="33"/>
      <c r="R58" s="33">
        <v>2600</v>
      </c>
      <c r="S58" s="33"/>
      <c r="T58" s="33">
        <v>2600</v>
      </c>
      <c r="U58" s="33"/>
      <c r="V58" s="33"/>
      <c r="W58" s="33"/>
      <c r="X58" s="33"/>
      <c r="Y58" s="33"/>
      <c r="Z58" s="33"/>
      <c r="AA58" s="33"/>
      <c r="AB58" s="21" t="s">
        <v>329</v>
      </c>
    </row>
    <row r="59" ht="256.5" spans="1:28">
      <c r="A59" s="17">
        <v>52</v>
      </c>
      <c r="B59" s="21" t="s">
        <v>340</v>
      </c>
      <c r="C59" s="21" t="s">
        <v>341</v>
      </c>
      <c r="D59" s="18" t="s">
        <v>163</v>
      </c>
      <c r="E59" s="21" t="s">
        <v>207</v>
      </c>
      <c r="F59" s="21" t="s">
        <v>47</v>
      </c>
      <c r="G59" s="21" t="s">
        <v>342</v>
      </c>
      <c r="H59" s="21" t="s">
        <v>252</v>
      </c>
      <c r="I59" s="46" t="s">
        <v>343</v>
      </c>
      <c r="J59" s="21" t="s">
        <v>167</v>
      </c>
      <c r="K59" s="21">
        <v>200.3</v>
      </c>
      <c r="L59" s="21" t="s">
        <v>168</v>
      </c>
      <c r="M59" s="33" t="s">
        <v>212</v>
      </c>
      <c r="N59" s="33" t="s">
        <v>213</v>
      </c>
      <c r="O59" s="33">
        <v>3834</v>
      </c>
      <c r="P59" s="33">
        <v>3834</v>
      </c>
      <c r="Q59" s="33"/>
      <c r="R59" s="33">
        <v>3834</v>
      </c>
      <c r="S59" s="33">
        <v>1034</v>
      </c>
      <c r="T59" s="33"/>
      <c r="U59" s="33"/>
      <c r="V59" s="33">
        <v>2800</v>
      </c>
      <c r="W59" s="33"/>
      <c r="X59" s="33"/>
      <c r="Y59" s="33"/>
      <c r="Z59" s="33"/>
      <c r="AA59" s="33"/>
      <c r="AB59" s="21" t="s">
        <v>214</v>
      </c>
    </row>
    <row r="60" ht="81" spans="1:28">
      <c r="A60" s="17">
        <v>53</v>
      </c>
      <c r="B60" s="21" t="s">
        <v>344</v>
      </c>
      <c r="C60" s="21" t="s">
        <v>345</v>
      </c>
      <c r="D60" s="18" t="s">
        <v>163</v>
      </c>
      <c r="E60" s="21" t="s">
        <v>207</v>
      </c>
      <c r="F60" s="21" t="s">
        <v>174</v>
      </c>
      <c r="G60" s="21" t="s">
        <v>267</v>
      </c>
      <c r="H60" s="21" t="s">
        <v>300</v>
      </c>
      <c r="I60" s="46" t="s">
        <v>346</v>
      </c>
      <c r="J60" s="21" t="s">
        <v>167</v>
      </c>
      <c r="K60" s="21">
        <v>2.459</v>
      </c>
      <c r="L60" s="21" t="s">
        <v>26</v>
      </c>
      <c r="M60" s="33" t="s">
        <v>212</v>
      </c>
      <c r="N60" s="33" t="s">
        <v>213</v>
      </c>
      <c r="O60" s="33">
        <v>181.21</v>
      </c>
      <c r="P60" s="33">
        <v>181.21</v>
      </c>
      <c r="Q60" s="33"/>
      <c r="R60" s="33">
        <v>181.21</v>
      </c>
      <c r="S60" s="33">
        <v>181.21</v>
      </c>
      <c r="T60" s="33"/>
      <c r="U60" s="33"/>
      <c r="V60" s="33"/>
      <c r="W60" s="33"/>
      <c r="X60" s="33"/>
      <c r="Y60" s="33"/>
      <c r="Z60" s="33"/>
      <c r="AA60" s="33"/>
      <c r="AB60" s="21" t="s">
        <v>347</v>
      </c>
    </row>
    <row r="61" ht="67.5" spans="1:28">
      <c r="A61" s="17">
        <v>54</v>
      </c>
      <c r="B61" s="21" t="s">
        <v>348</v>
      </c>
      <c r="C61" s="18" t="s">
        <v>349</v>
      </c>
      <c r="D61" s="18" t="s">
        <v>163</v>
      </c>
      <c r="E61" s="21" t="s">
        <v>207</v>
      </c>
      <c r="F61" s="21" t="s">
        <v>47</v>
      </c>
      <c r="G61" s="21" t="s">
        <v>267</v>
      </c>
      <c r="H61" s="21" t="s">
        <v>300</v>
      </c>
      <c r="I61" s="46" t="s">
        <v>350</v>
      </c>
      <c r="J61" s="21" t="s">
        <v>167</v>
      </c>
      <c r="K61" s="21">
        <v>1.872</v>
      </c>
      <c r="L61" s="21" t="s">
        <v>26</v>
      </c>
      <c r="M61" s="33" t="s">
        <v>212</v>
      </c>
      <c r="N61" s="33" t="s">
        <v>213</v>
      </c>
      <c r="O61" s="33">
        <v>600</v>
      </c>
      <c r="P61" s="33">
        <v>600</v>
      </c>
      <c r="Q61" s="33"/>
      <c r="R61" s="33">
        <v>600</v>
      </c>
      <c r="S61" s="33">
        <v>600</v>
      </c>
      <c r="T61" s="33"/>
      <c r="U61" s="33"/>
      <c r="V61" s="33"/>
      <c r="W61" s="33"/>
      <c r="X61" s="33"/>
      <c r="Y61" s="33"/>
      <c r="Z61" s="33"/>
      <c r="AA61" s="33"/>
      <c r="AB61" s="18" t="s">
        <v>351</v>
      </c>
    </row>
    <row r="62" ht="75" spans="1:28">
      <c r="A62" s="17">
        <v>55</v>
      </c>
      <c r="B62" s="21" t="s">
        <v>352</v>
      </c>
      <c r="C62" s="21" t="s">
        <v>353</v>
      </c>
      <c r="D62" s="18" t="s">
        <v>163</v>
      </c>
      <c r="E62" s="21" t="s">
        <v>236</v>
      </c>
      <c r="F62" s="21" t="s">
        <v>47</v>
      </c>
      <c r="G62" s="21" t="s">
        <v>218</v>
      </c>
      <c r="H62" s="21" t="s">
        <v>354</v>
      </c>
      <c r="I62" s="46" t="s">
        <v>355</v>
      </c>
      <c r="J62" s="21" t="s">
        <v>356</v>
      </c>
      <c r="K62" s="21">
        <v>15.94</v>
      </c>
      <c r="L62" s="21" t="s">
        <v>26</v>
      </c>
      <c r="M62" s="33" t="s">
        <v>212</v>
      </c>
      <c r="N62" s="33" t="s">
        <v>213</v>
      </c>
      <c r="O62" s="33">
        <v>950</v>
      </c>
      <c r="P62" s="33">
        <v>950</v>
      </c>
      <c r="Q62" s="33"/>
      <c r="R62" s="33">
        <v>950</v>
      </c>
      <c r="S62" s="33">
        <v>950</v>
      </c>
      <c r="T62" s="33"/>
      <c r="U62" s="33"/>
      <c r="V62" s="33"/>
      <c r="W62" s="33"/>
      <c r="X62" s="33"/>
      <c r="Y62" s="33"/>
      <c r="Z62" s="33"/>
      <c r="AA62" s="33"/>
      <c r="AB62" s="21" t="s">
        <v>357</v>
      </c>
    </row>
    <row r="63" ht="75" spans="1:28">
      <c r="A63" s="17">
        <v>56</v>
      </c>
      <c r="B63" s="21" t="s">
        <v>358</v>
      </c>
      <c r="C63" s="21" t="s">
        <v>359</v>
      </c>
      <c r="D63" s="18" t="s">
        <v>163</v>
      </c>
      <c r="E63" s="21" t="s">
        <v>236</v>
      </c>
      <c r="F63" s="21" t="s">
        <v>47</v>
      </c>
      <c r="G63" s="21" t="s">
        <v>218</v>
      </c>
      <c r="H63" s="21" t="s">
        <v>360</v>
      </c>
      <c r="I63" s="46" t="s">
        <v>361</v>
      </c>
      <c r="J63" s="21" t="s">
        <v>356</v>
      </c>
      <c r="K63" s="21">
        <v>15.791</v>
      </c>
      <c r="L63" s="21" t="s">
        <v>26</v>
      </c>
      <c r="M63" s="33" t="s">
        <v>212</v>
      </c>
      <c r="N63" s="33" t="s">
        <v>213</v>
      </c>
      <c r="O63" s="33">
        <v>998</v>
      </c>
      <c r="P63" s="33">
        <v>998</v>
      </c>
      <c r="Q63" s="33"/>
      <c r="R63" s="33">
        <v>998</v>
      </c>
      <c r="S63" s="33">
        <v>998</v>
      </c>
      <c r="T63" s="33"/>
      <c r="U63" s="33"/>
      <c r="V63" s="33"/>
      <c r="W63" s="33"/>
      <c r="X63" s="33"/>
      <c r="Y63" s="33"/>
      <c r="Z63" s="33"/>
      <c r="AA63" s="33"/>
      <c r="AB63" s="21" t="s">
        <v>357</v>
      </c>
    </row>
    <row r="64" ht="75" spans="1:28">
      <c r="A64" s="17">
        <v>57</v>
      </c>
      <c r="B64" s="21" t="s">
        <v>362</v>
      </c>
      <c r="C64" s="21" t="s">
        <v>363</v>
      </c>
      <c r="D64" s="18" t="s">
        <v>163</v>
      </c>
      <c r="E64" s="21" t="s">
        <v>364</v>
      </c>
      <c r="F64" s="21" t="s">
        <v>47</v>
      </c>
      <c r="G64" s="21" t="s">
        <v>365</v>
      </c>
      <c r="H64" s="21" t="s">
        <v>366</v>
      </c>
      <c r="I64" s="46" t="s">
        <v>367</v>
      </c>
      <c r="J64" s="18" t="s">
        <v>40</v>
      </c>
      <c r="K64" s="21">
        <v>5</v>
      </c>
      <c r="L64" s="21" t="s">
        <v>339</v>
      </c>
      <c r="M64" s="33" t="s">
        <v>368</v>
      </c>
      <c r="N64" s="33" t="s">
        <v>369</v>
      </c>
      <c r="O64" s="33">
        <v>190</v>
      </c>
      <c r="P64" s="33">
        <v>190</v>
      </c>
      <c r="Q64" s="33"/>
      <c r="R64" s="33">
        <v>190</v>
      </c>
      <c r="S64" s="33"/>
      <c r="T64" s="33">
        <v>190</v>
      </c>
      <c r="U64" s="33"/>
      <c r="V64" s="33"/>
      <c r="W64" s="33"/>
      <c r="X64" s="33"/>
      <c r="Y64" s="33"/>
      <c r="Z64" s="33"/>
      <c r="AA64" s="33"/>
      <c r="AB64" s="21" t="s">
        <v>370</v>
      </c>
    </row>
    <row r="65" ht="93.75" spans="1:28">
      <c r="A65" s="17">
        <v>58</v>
      </c>
      <c r="B65" s="21" t="s">
        <v>371</v>
      </c>
      <c r="C65" s="18" t="s">
        <v>372</v>
      </c>
      <c r="D65" s="18" t="s">
        <v>163</v>
      </c>
      <c r="E65" s="21" t="s">
        <v>164</v>
      </c>
      <c r="F65" s="21" t="s">
        <v>47</v>
      </c>
      <c r="G65" s="21" t="s">
        <v>365</v>
      </c>
      <c r="H65" s="21" t="s">
        <v>373</v>
      </c>
      <c r="I65" s="46" t="s">
        <v>374</v>
      </c>
      <c r="J65" s="18" t="s">
        <v>167</v>
      </c>
      <c r="K65" s="21">
        <v>8.2</v>
      </c>
      <c r="L65" s="21" t="s">
        <v>339</v>
      </c>
      <c r="M65" s="33" t="s">
        <v>105</v>
      </c>
      <c r="N65" s="33" t="s">
        <v>106</v>
      </c>
      <c r="O65" s="33">
        <v>969</v>
      </c>
      <c r="P65" s="33">
        <v>969</v>
      </c>
      <c r="Q65" s="33"/>
      <c r="R65" s="33">
        <v>969</v>
      </c>
      <c r="S65" s="33"/>
      <c r="T65" s="33">
        <v>969</v>
      </c>
      <c r="U65" s="33"/>
      <c r="V65" s="33"/>
      <c r="W65" s="33"/>
      <c r="X65" s="33"/>
      <c r="Y65" s="33"/>
      <c r="Z65" s="33"/>
      <c r="AA65" s="33"/>
      <c r="AB65" s="21" t="s">
        <v>375</v>
      </c>
    </row>
    <row r="66" ht="93.75" spans="1:28">
      <c r="A66" s="17">
        <v>59</v>
      </c>
      <c r="B66" s="21" t="s">
        <v>376</v>
      </c>
      <c r="C66" s="21" t="s">
        <v>377</v>
      </c>
      <c r="D66" s="18" t="s">
        <v>34</v>
      </c>
      <c r="E66" s="21" t="s">
        <v>63</v>
      </c>
      <c r="F66" s="21" t="s">
        <v>47</v>
      </c>
      <c r="G66" s="21" t="s">
        <v>365</v>
      </c>
      <c r="H66" s="21" t="s">
        <v>366</v>
      </c>
      <c r="I66" s="46" t="s">
        <v>378</v>
      </c>
      <c r="J66" s="21" t="s">
        <v>221</v>
      </c>
      <c r="K66" s="21">
        <v>169</v>
      </c>
      <c r="L66" s="21" t="s">
        <v>339</v>
      </c>
      <c r="M66" s="33" t="s">
        <v>105</v>
      </c>
      <c r="N66" s="33" t="s">
        <v>106</v>
      </c>
      <c r="O66" s="33">
        <v>169</v>
      </c>
      <c r="P66" s="33">
        <v>169</v>
      </c>
      <c r="Q66" s="33"/>
      <c r="R66" s="33">
        <v>169</v>
      </c>
      <c r="S66" s="33"/>
      <c r="T66" s="33">
        <v>169</v>
      </c>
      <c r="U66" s="33"/>
      <c r="V66" s="33"/>
      <c r="W66" s="33"/>
      <c r="X66" s="33"/>
      <c r="Y66" s="33"/>
      <c r="Z66" s="33"/>
      <c r="AA66" s="33"/>
      <c r="AB66" s="21" t="s">
        <v>379</v>
      </c>
    </row>
    <row r="67" ht="94.5" spans="1:28">
      <c r="A67" s="17">
        <v>60</v>
      </c>
      <c r="B67" s="21" t="s">
        <v>380</v>
      </c>
      <c r="C67" s="21" t="s">
        <v>381</v>
      </c>
      <c r="D67" s="18" t="s">
        <v>34</v>
      </c>
      <c r="E67" s="21" t="s">
        <v>63</v>
      </c>
      <c r="F67" s="21" t="s">
        <v>47</v>
      </c>
      <c r="G67" s="21" t="s">
        <v>365</v>
      </c>
      <c r="H67" s="21" t="s">
        <v>382</v>
      </c>
      <c r="I67" s="46" t="s">
        <v>383</v>
      </c>
      <c r="J67" s="21" t="s">
        <v>66</v>
      </c>
      <c r="K67" s="21">
        <v>500</v>
      </c>
      <c r="L67" s="21" t="s">
        <v>339</v>
      </c>
      <c r="M67" s="35" t="s">
        <v>41</v>
      </c>
      <c r="N67" s="33" t="s">
        <v>42</v>
      </c>
      <c r="O67" s="33">
        <v>300</v>
      </c>
      <c r="P67" s="33">
        <v>300</v>
      </c>
      <c r="Q67" s="33"/>
      <c r="R67" s="33">
        <v>300</v>
      </c>
      <c r="S67" s="33"/>
      <c r="T67" s="33">
        <v>300</v>
      </c>
      <c r="U67" s="33"/>
      <c r="V67" s="33"/>
      <c r="W67" s="33"/>
      <c r="X67" s="33"/>
      <c r="Y67" s="33"/>
      <c r="Z67" s="33"/>
      <c r="AA67" s="33"/>
      <c r="AB67" s="21" t="s">
        <v>384</v>
      </c>
    </row>
    <row r="68" ht="243.75" spans="1:28">
      <c r="A68" s="17">
        <v>61</v>
      </c>
      <c r="B68" s="21" t="s">
        <v>385</v>
      </c>
      <c r="C68" s="21" t="s">
        <v>386</v>
      </c>
      <c r="D68" s="18" t="s">
        <v>34</v>
      </c>
      <c r="E68" s="21" t="s">
        <v>63</v>
      </c>
      <c r="F68" s="21" t="s">
        <v>47</v>
      </c>
      <c r="G68" s="21" t="s">
        <v>365</v>
      </c>
      <c r="H68" s="21" t="s">
        <v>366</v>
      </c>
      <c r="I68" s="46" t="s">
        <v>387</v>
      </c>
      <c r="J68" s="21" t="s">
        <v>66</v>
      </c>
      <c r="K68" s="21">
        <v>6400</v>
      </c>
      <c r="L68" s="21" t="s">
        <v>28</v>
      </c>
      <c r="M68" s="33" t="s">
        <v>131</v>
      </c>
      <c r="N68" s="33" t="s">
        <v>248</v>
      </c>
      <c r="O68" s="33">
        <v>320</v>
      </c>
      <c r="P68" s="33">
        <v>320</v>
      </c>
      <c r="Q68" s="33"/>
      <c r="R68" s="33">
        <v>320</v>
      </c>
      <c r="S68" s="33"/>
      <c r="T68" s="33"/>
      <c r="U68" s="33">
        <v>320</v>
      </c>
      <c r="V68" s="33"/>
      <c r="W68" s="33"/>
      <c r="X68" s="33"/>
      <c r="Y68" s="33"/>
      <c r="Z68" s="33"/>
      <c r="AA68" s="33"/>
      <c r="AB68" s="21" t="s">
        <v>388</v>
      </c>
    </row>
    <row r="69" ht="121.5" spans="1:28">
      <c r="A69" s="17">
        <v>62</v>
      </c>
      <c r="B69" s="21" t="s">
        <v>389</v>
      </c>
      <c r="C69" s="21" t="s">
        <v>390</v>
      </c>
      <c r="D69" s="18" t="s">
        <v>34</v>
      </c>
      <c r="E69" s="21" t="s">
        <v>391</v>
      </c>
      <c r="F69" s="21" t="s">
        <v>47</v>
      </c>
      <c r="G69" s="21" t="s">
        <v>365</v>
      </c>
      <c r="H69" s="21" t="s">
        <v>392</v>
      </c>
      <c r="I69" s="46" t="s">
        <v>393</v>
      </c>
      <c r="J69" s="21" t="s">
        <v>167</v>
      </c>
      <c r="K69" s="21">
        <v>5.6</v>
      </c>
      <c r="L69" s="21" t="s">
        <v>394</v>
      </c>
      <c r="M69" s="33" t="s">
        <v>41</v>
      </c>
      <c r="N69" s="33" t="s">
        <v>42</v>
      </c>
      <c r="O69" s="33">
        <v>430</v>
      </c>
      <c r="P69" s="33">
        <v>430</v>
      </c>
      <c r="Q69" s="33"/>
      <c r="R69" s="33">
        <v>430</v>
      </c>
      <c r="S69" s="33">
        <v>140</v>
      </c>
      <c r="T69" s="33"/>
      <c r="U69" s="33">
        <v>290</v>
      </c>
      <c r="V69" s="33"/>
      <c r="W69" s="33"/>
      <c r="X69" s="33"/>
      <c r="Y69" s="33"/>
      <c r="Z69" s="33"/>
      <c r="AA69" s="33"/>
      <c r="AB69" s="21" t="s">
        <v>395</v>
      </c>
    </row>
    <row r="70" ht="96" spans="1:28">
      <c r="A70" s="17">
        <v>63</v>
      </c>
      <c r="B70" s="21" t="s">
        <v>396</v>
      </c>
      <c r="C70" s="18" t="s">
        <v>397</v>
      </c>
      <c r="D70" s="18" t="s">
        <v>163</v>
      </c>
      <c r="E70" s="18" t="s">
        <v>236</v>
      </c>
      <c r="F70" s="21" t="s">
        <v>47</v>
      </c>
      <c r="G70" s="21" t="s">
        <v>398</v>
      </c>
      <c r="H70" s="18" t="s">
        <v>399</v>
      </c>
      <c r="I70" s="46" t="s">
        <v>400</v>
      </c>
      <c r="J70" s="21" t="s">
        <v>167</v>
      </c>
      <c r="K70" s="21">
        <v>0.9</v>
      </c>
      <c r="L70" s="21" t="s">
        <v>401</v>
      </c>
      <c r="M70" s="35" t="s">
        <v>402</v>
      </c>
      <c r="N70" s="33" t="s">
        <v>403</v>
      </c>
      <c r="O70" s="33">
        <v>400</v>
      </c>
      <c r="P70" s="33">
        <v>400</v>
      </c>
      <c r="Q70" s="33"/>
      <c r="R70" s="33">
        <v>400</v>
      </c>
      <c r="S70" s="33">
        <v>400</v>
      </c>
      <c r="T70" s="33"/>
      <c r="U70" s="33"/>
      <c r="V70" s="33"/>
      <c r="W70" s="33"/>
      <c r="X70" s="33"/>
      <c r="Y70" s="33"/>
      <c r="Z70" s="33"/>
      <c r="AA70" s="33"/>
      <c r="AB70" s="21" t="s">
        <v>404</v>
      </c>
    </row>
    <row r="71" ht="75" spans="1:28">
      <c r="A71" s="54">
        <v>64</v>
      </c>
      <c r="B71" s="55" t="s">
        <v>405</v>
      </c>
      <c r="C71" s="56" t="s">
        <v>406</v>
      </c>
      <c r="D71" s="56" t="s">
        <v>34</v>
      </c>
      <c r="E71" s="55" t="s">
        <v>63</v>
      </c>
      <c r="F71" s="55" t="s">
        <v>47</v>
      </c>
      <c r="G71" s="55" t="s">
        <v>398</v>
      </c>
      <c r="H71" s="56" t="s">
        <v>407</v>
      </c>
      <c r="I71" s="58" t="s">
        <v>408</v>
      </c>
      <c r="J71" s="21" t="s">
        <v>40</v>
      </c>
      <c r="K71" s="21">
        <v>6</v>
      </c>
      <c r="L71" s="21" t="s">
        <v>401</v>
      </c>
      <c r="M71" s="33" t="s">
        <v>402</v>
      </c>
      <c r="N71" s="33" t="s">
        <v>403</v>
      </c>
      <c r="O71" s="33">
        <v>280</v>
      </c>
      <c r="P71" s="33">
        <v>280</v>
      </c>
      <c r="Q71" s="33"/>
      <c r="R71" s="33">
        <v>280</v>
      </c>
      <c r="S71" s="33">
        <v>280</v>
      </c>
      <c r="T71" s="33"/>
      <c r="U71" s="33"/>
      <c r="V71" s="33"/>
      <c r="W71" s="33"/>
      <c r="X71" s="33"/>
      <c r="Y71" s="33"/>
      <c r="Z71" s="33"/>
      <c r="AA71" s="33"/>
      <c r="AB71" s="21" t="s">
        <v>409</v>
      </c>
    </row>
    <row r="72" ht="94.5" spans="1:28">
      <c r="A72" s="17">
        <v>65</v>
      </c>
      <c r="B72" s="21" t="s">
        <v>410</v>
      </c>
      <c r="C72" s="18" t="s">
        <v>411</v>
      </c>
      <c r="D72" s="18" t="s">
        <v>163</v>
      </c>
      <c r="E72" s="21" t="s">
        <v>164</v>
      </c>
      <c r="F72" s="21" t="s">
        <v>47</v>
      </c>
      <c r="G72" s="21" t="s">
        <v>398</v>
      </c>
      <c r="H72" s="21" t="s">
        <v>412</v>
      </c>
      <c r="I72" s="46" t="s">
        <v>413</v>
      </c>
      <c r="J72" s="21" t="s">
        <v>167</v>
      </c>
      <c r="K72" s="21">
        <v>3.6</v>
      </c>
      <c r="L72" s="21" t="s">
        <v>401</v>
      </c>
      <c r="M72" s="33" t="s">
        <v>414</v>
      </c>
      <c r="N72" s="33" t="s">
        <v>415</v>
      </c>
      <c r="O72" s="33">
        <v>180</v>
      </c>
      <c r="P72" s="33">
        <v>180</v>
      </c>
      <c r="Q72" s="33"/>
      <c r="R72" s="33">
        <v>180</v>
      </c>
      <c r="S72" s="33">
        <v>180</v>
      </c>
      <c r="T72" s="33"/>
      <c r="U72" s="33"/>
      <c r="V72" s="33"/>
      <c r="W72" s="33"/>
      <c r="X72" s="33"/>
      <c r="Y72" s="33"/>
      <c r="Z72" s="33"/>
      <c r="AA72" s="33"/>
      <c r="AB72" s="21" t="s">
        <v>416</v>
      </c>
    </row>
    <row r="73" ht="93.75" spans="1:28">
      <c r="A73" s="17">
        <v>66</v>
      </c>
      <c r="B73" s="21" t="s">
        <v>417</v>
      </c>
      <c r="C73" s="18" t="s">
        <v>418</v>
      </c>
      <c r="D73" s="18" t="s">
        <v>163</v>
      </c>
      <c r="E73" s="21" t="s">
        <v>364</v>
      </c>
      <c r="F73" s="21" t="s">
        <v>47</v>
      </c>
      <c r="G73" s="21" t="s">
        <v>398</v>
      </c>
      <c r="H73" s="21" t="s">
        <v>419</v>
      </c>
      <c r="I73" s="46" t="s">
        <v>420</v>
      </c>
      <c r="J73" s="21" t="s">
        <v>167</v>
      </c>
      <c r="K73" s="21">
        <v>15</v>
      </c>
      <c r="L73" s="21" t="s">
        <v>401</v>
      </c>
      <c r="M73" s="33" t="s">
        <v>51</v>
      </c>
      <c r="N73" s="33" t="s">
        <v>421</v>
      </c>
      <c r="O73" s="33">
        <v>400</v>
      </c>
      <c r="P73" s="33">
        <v>400</v>
      </c>
      <c r="Q73" s="33"/>
      <c r="R73" s="33">
        <v>400</v>
      </c>
      <c r="S73" s="33">
        <v>400</v>
      </c>
      <c r="T73" s="33"/>
      <c r="U73" s="33"/>
      <c r="V73" s="33"/>
      <c r="W73" s="33"/>
      <c r="X73" s="33"/>
      <c r="Y73" s="33"/>
      <c r="Z73" s="33"/>
      <c r="AA73" s="33"/>
      <c r="AB73" s="21" t="s">
        <v>375</v>
      </c>
    </row>
    <row r="74" ht="82.5" spans="1:28">
      <c r="A74" s="17">
        <v>67</v>
      </c>
      <c r="B74" s="21" t="s">
        <v>422</v>
      </c>
      <c r="C74" s="21" t="s">
        <v>423</v>
      </c>
      <c r="D74" s="18" t="s">
        <v>163</v>
      </c>
      <c r="E74" s="21" t="s">
        <v>364</v>
      </c>
      <c r="F74" s="21" t="s">
        <v>47</v>
      </c>
      <c r="G74" s="21" t="s">
        <v>398</v>
      </c>
      <c r="H74" s="21" t="s">
        <v>424</v>
      </c>
      <c r="I74" s="46" t="s">
        <v>425</v>
      </c>
      <c r="J74" s="21" t="s">
        <v>243</v>
      </c>
      <c r="K74" s="21">
        <v>1</v>
      </c>
      <c r="L74" s="21" t="s">
        <v>401</v>
      </c>
      <c r="M74" s="33" t="s">
        <v>51</v>
      </c>
      <c r="N74" s="33" t="s">
        <v>421</v>
      </c>
      <c r="O74" s="33">
        <v>300</v>
      </c>
      <c r="P74" s="33">
        <v>300</v>
      </c>
      <c r="Q74" s="33"/>
      <c r="R74" s="33">
        <v>300</v>
      </c>
      <c r="S74" s="33">
        <v>300</v>
      </c>
      <c r="T74" s="33"/>
      <c r="U74" s="33"/>
      <c r="V74" s="33"/>
      <c r="W74" s="33"/>
      <c r="X74" s="33"/>
      <c r="Y74" s="33"/>
      <c r="Z74" s="33"/>
      <c r="AA74" s="33"/>
      <c r="AB74" s="21" t="s">
        <v>375</v>
      </c>
    </row>
    <row r="75" ht="121.5" spans="1:28">
      <c r="A75" s="17">
        <v>68</v>
      </c>
      <c r="B75" s="21" t="s">
        <v>426</v>
      </c>
      <c r="C75" s="21" t="s">
        <v>427</v>
      </c>
      <c r="D75" s="18" t="s">
        <v>163</v>
      </c>
      <c r="E75" s="21" t="s">
        <v>391</v>
      </c>
      <c r="F75" s="21" t="s">
        <v>47</v>
      </c>
      <c r="G75" s="21" t="s">
        <v>398</v>
      </c>
      <c r="H75" s="21" t="s">
        <v>428</v>
      </c>
      <c r="I75" s="46" t="s">
        <v>429</v>
      </c>
      <c r="J75" s="21" t="s">
        <v>167</v>
      </c>
      <c r="K75" s="21">
        <v>5.5</v>
      </c>
      <c r="L75" s="21" t="s">
        <v>401</v>
      </c>
      <c r="M75" s="33" t="s">
        <v>212</v>
      </c>
      <c r="N75" s="33" t="s">
        <v>213</v>
      </c>
      <c r="O75" s="33">
        <v>400</v>
      </c>
      <c r="P75" s="33">
        <v>400</v>
      </c>
      <c r="Q75" s="33"/>
      <c r="R75" s="33">
        <v>400</v>
      </c>
      <c r="S75" s="33">
        <v>400</v>
      </c>
      <c r="T75" s="33"/>
      <c r="U75" s="33"/>
      <c r="V75" s="33"/>
      <c r="W75" s="33"/>
      <c r="X75" s="33"/>
      <c r="Y75" s="33"/>
      <c r="Z75" s="33"/>
      <c r="AA75" s="33"/>
      <c r="AB75" s="21" t="s">
        <v>395</v>
      </c>
    </row>
    <row r="76" ht="121.5" spans="1:28">
      <c r="A76" s="17">
        <v>69</v>
      </c>
      <c r="B76" s="21" t="s">
        <v>430</v>
      </c>
      <c r="C76" s="21" t="s">
        <v>431</v>
      </c>
      <c r="D76" s="18" t="s">
        <v>163</v>
      </c>
      <c r="E76" s="21" t="s">
        <v>391</v>
      </c>
      <c r="F76" s="21" t="s">
        <v>47</v>
      </c>
      <c r="G76" s="21" t="s">
        <v>398</v>
      </c>
      <c r="H76" s="21" t="s">
        <v>432</v>
      </c>
      <c r="I76" s="46" t="s">
        <v>433</v>
      </c>
      <c r="J76" s="21" t="s">
        <v>167</v>
      </c>
      <c r="K76" s="21">
        <v>5.5</v>
      </c>
      <c r="L76" s="21" t="s">
        <v>401</v>
      </c>
      <c r="M76" s="33" t="s">
        <v>212</v>
      </c>
      <c r="N76" s="33" t="s">
        <v>213</v>
      </c>
      <c r="O76" s="33">
        <v>400</v>
      </c>
      <c r="P76" s="33">
        <v>400</v>
      </c>
      <c r="Q76" s="33"/>
      <c r="R76" s="33">
        <v>400</v>
      </c>
      <c r="S76" s="33">
        <v>400</v>
      </c>
      <c r="T76" s="33"/>
      <c r="U76" s="33"/>
      <c r="V76" s="33"/>
      <c r="W76" s="33"/>
      <c r="X76" s="33"/>
      <c r="Y76" s="33"/>
      <c r="Z76" s="33"/>
      <c r="AA76" s="33"/>
      <c r="AB76" s="21" t="s">
        <v>395</v>
      </c>
    </row>
    <row r="77" ht="121.5" spans="1:28">
      <c r="A77" s="17">
        <v>70</v>
      </c>
      <c r="B77" s="21" t="s">
        <v>434</v>
      </c>
      <c r="C77" s="21" t="s">
        <v>435</v>
      </c>
      <c r="D77" s="18" t="s">
        <v>163</v>
      </c>
      <c r="E77" s="21" t="s">
        <v>391</v>
      </c>
      <c r="F77" s="21" t="s">
        <v>47</v>
      </c>
      <c r="G77" s="21" t="s">
        <v>398</v>
      </c>
      <c r="H77" s="21" t="s">
        <v>436</v>
      </c>
      <c r="I77" s="46" t="s">
        <v>437</v>
      </c>
      <c r="J77" s="21" t="s">
        <v>167</v>
      </c>
      <c r="K77" s="21">
        <v>5.5</v>
      </c>
      <c r="L77" s="21" t="s">
        <v>401</v>
      </c>
      <c r="M77" s="33" t="s">
        <v>212</v>
      </c>
      <c r="N77" s="33" t="s">
        <v>213</v>
      </c>
      <c r="O77" s="33">
        <v>400</v>
      </c>
      <c r="P77" s="33">
        <v>400</v>
      </c>
      <c r="Q77" s="33"/>
      <c r="R77" s="33">
        <v>400</v>
      </c>
      <c r="S77" s="33">
        <v>400</v>
      </c>
      <c r="T77" s="33"/>
      <c r="U77" s="33"/>
      <c r="V77" s="33"/>
      <c r="W77" s="33"/>
      <c r="X77" s="33"/>
      <c r="Y77" s="33"/>
      <c r="Z77" s="33"/>
      <c r="AA77" s="33"/>
      <c r="AB77" s="21" t="s">
        <v>395</v>
      </c>
    </row>
    <row r="78" ht="121.5" spans="1:28">
      <c r="A78" s="17">
        <v>71</v>
      </c>
      <c r="B78" s="21" t="s">
        <v>438</v>
      </c>
      <c r="C78" s="21" t="s">
        <v>439</v>
      </c>
      <c r="D78" s="18" t="s">
        <v>163</v>
      </c>
      <c r="E78" s="21" t="s">
        <v>391</v>
      </c>
      <c r="F78" s="21" t="s">
        <v>47</v>
      </c>
      <c r="G78" s="21" t="s">
        <v>398</v>
      </c>
      <c r="H78" s="21" t="s">
        <v>440</v>
      </c>
      <c r="I78" s="46" t="s">
        <v>441</v>
      </c>
      <c r="J78" s="21" t="s">
        <v>167</v>
      </c>
      <c r="K78" s="21">
        <v>4.4</v>
      </c>
      <c r="L78" s="21" t="s">
        <v>401</v>
      </c>
      <c r="M78" s="33" t="s">
        <v>212</v>
      </c>
      <c r="N78" s="33" t="s">
        <v>213</v>
      </c>
      <c r="O78" s="33">
        <v>319</v>
      </c>
      <c r="P78" s="33">
        <v>319</v>
      </c>
      <c r="Q78" s="33"/>
      <c r="R78" s="33">
        <v>319</v>
      </c>
      <c r="S78" s="33">
        <v>319</v>
      </c>
      <c r="T78" s="33"/>
      <c r="U78" s="33"/>
      <c r="V78" s="33"/>
      <c r="W78" s="33"/>
      <c r="X78" s="33"/>
      <c r="Y78" s="33"/>
      <c r="Z78" s="33"/>
      <c r="AA78" s="33"/>
      <c r="AB78" s="21" t="s">
        <v>395</v>
      </c>
    </row>
    <row r="79" ht="121.5" spans="1:28">
      <c r="A79" s="17">
        <v>72</v>
      </c>
      <c r="B79" s="21" t="s">
        <v>442</v>
      </c>
      <c r="C79" s="21" t="s">
        <v>443</v>
      </c>
      <c r="D79" s="21" t="s">
        <v>444</v>
      </c>
      <c r="E79" s="21" t="s">
        <v>445</v>
      </c>
      <c r="F79" s="21" t="s">
        <v>47</v>
      </c>
      <c r="G79" s="21" t="s">
        <v>218</v>
      </c>
      <c r="H79" s="21" t="s">
        <v>446</v>
      </c>
      <c r="I79" s="46" t="s">
        <v>447</v>
      </c>
      <c r="J79" s="21" t="s">
        <v>221</v>
      </c>
      <c r="K79" s="21">
        <v>20000</v>
      </c>
      <c r="L79" s="21" t="s">
        <v>448</v>
      </c>
      <c r="M79" s="33" t="s">
        <v>449</v>
      </c>
      <c r="N79" s="33" t="s">
        <v>450</v>
      </c>
      <c r="O79" s="33">
        <v>200</v>
      </c>
      <c r="P79" s="33">
        <v>200</v>
      </c>
      <c r="Q79" s="33"/>
      <c r="R79" s="33">
        <v>200</v>
      </c>
      <c r="S79" s="33">
        <v>200</v>
      </c>
      <c r="T79" s="33"/>
      <c r="U79" s="33"/>
      <c r="V79" s="33"/>
      <c r="W79" s="33"/>
      <c r="X79" s="33"/>
      <c r="Y79" s="33"/>
      <c r="Z79" s="33"/>
      <c r="AA79" s="33"/>
      <c r="AB79" s="21" t="s">
        <v>451</v>
      </c>
    </row>
    <row r="80" ht="81" spans="1:28">
      <c r="A80" s="17">
        <v>73</v>
      </c>
      <c r="B80" s="21" t="s">
        <v>452</v>
      </c>
      <c r="C80" s="18" t="s">
        <v>453</v>
      </c>
      <c r="D80" s="18" t="s">
        <v>34</v>
      </c>
      <c r="E80" s="21" t="s">
        <v>454</v>
      </c>
      <c r="F80" s="21" t="s">
        <v>47</v>
      </c>
      <c r="G80" s="21" t="s">
        <v>218</v>
      </c>
      <c r="H80" s="17" t="s">
        <v>71</v>
      </c>
      <c r="I80" s="46" t="s">
        <v>455</v>
      </c>
      <c r="J80" s="21" t="s">
        <v>221</v>
      </c>
      <c r="K80" s="21">
        <v>14</v>
      </c>
      <c r="L80" s="21" t="s">
        <v>456</v>
      </c>
      <c r="M80" s="35" t="s">
        <v>73</v>
      </c>
      <c r="N80" s="35" t="s">
        <v>74</v>
      </c>
      <c r="O80" s="33">
        <v>210</v>
      </c>
      <c r="P80" s="33">
        <v>210</v>
      </c>
      <c r="Q80" s="33"/>
      <c r="R80" s="33">
        <v>210</v>
      </c>
      <c r="S80" s="33">
        <v>210</v>
      </c>
      <c r="T80" s="33"/>
      <c r="U80" s="33"/>
      <c r="V80" s="33"/>
      <c r="W80" s="33"/>
      <c r="X80" s="33"/>
      <c r="Y80" s="33"/>
      <c r="Z80" s="33"/>
      <c r="AA80" s="33"/>
      <c r="AB80" s="18" t="s">
        <v>457</v>
      </c>
    </row>
    <row r="81" ht="67.5" spans="1:28">
      <c r="A81" s="17">
        <v>74</v>
      </c>
      <c r="B81" s="21" t="s">
        <v>458</v>
      </c>
      <c r="C81" s="21" t="s">
        <v>459</v>
      </c>
      <c r="D81" s="18" t="s">
        <v>163</v>
      </c>
      <c r="E81" s="21" t="s">
        <v>364</v>
      </c>
      <c r="F81" s="21" t="s">
        <v>47</v>
      </c>
      <c r="G81" s="21" t="s">
        <v>398</v>
      </c>
      <c r="H81" s="21" t="s">
        <v>110</v>
      </c>
      <c r="I81" s="46" t="s">
        <v>460</v>
      </c>
      <c r="J81" s="21" t="s">
        <v>221</v>
      </c>
      <c r="K81" s="21">
        <v>214</v>
      </c>
      <c r="L81" s="21" t="s">
        <v>448</v>
      </c>
      <c r="M81" s="33" t="s">
        <v>112</v>
      </c>
      <c r="N81" s="33" t="s">
        <v>461</v>
      </c>
      <c r="O81" s="33">
        <v>214</v>
      </c>
      <c r="P81" s="33">
        <v>214</v>
      </c>
      <c r="Q81" s="33"/>
      <c r="R81" s="33">
        <v>214</v>
      </c>
      <c r="S81" s="33">
        <v>214</v>
      </c>
      <c r="T81" s="33"/>
      <c r="U81" s="33"/>
      <c r="V81" s="33"/>
      <c r="W81" s="33"/>
      <c r="X81" s="33"/>
      <c r="Y81" s="33"/>
      <c r="Z81" s="33"/>
      <c r="AA81" s="33"/>
      <c r="AB81" s="21" t="s">
        <v>462</v>
      </c>
    </row>
    <row r="82" ht="96" spans="1:28">
      <c r="A82" s="17">
        <v>75</v>
      </c>
      <c r="B82" s="21" t="s">
        <v>463</v>
      </c>
      <c r="C82" s="21" t="s">
        <v>464</v>
      </c>
      <c r="D82" s="21" t="s">
        <v>465</v>
      </c>
      <c r="E82" s="21" t="s">
        <v>466</v>
      </c>
      <c r="F82" s="21" t="s">
        <v>47</v>
      </c>
      <c r="G82" s="21" t="s">
        <v>218</v>
      </c>
      <c r="H82" s="21" t="s">
        <v>268</v>
      </c>
      <c r="I82" s="46" t="s">
        <v>467</v>
      </c>
      <c r="J82" s="21" t="s">
        <v>468</v>
      </c>
      <c r="K82" s="21">
        <v>1000</v>
      </c>
      <c r="L82" s="21" t="s">
        <v>26</v>
      </c>
      <c r="M82" s="33" t="s">
        <v>469</v>
      </c>
      <c r="N82" s="33" t="s">
        <v>470</v>
      </c>
      <c r="O82" s="33">
        <v>2400</v>
      </c>
      <c r="P82" s="33">
        <v>2400</v>
      </c>
      <c r="Q82" s="33"/>
      <c r="R82" s="33">
        <v>2400</v>
      </c>
      <c r="S82" s="33">
        <v>2400</v>
      </c>
      <c r="T82" s="33"/>
      <c r="U82" s="33"/>
      <c r="V82" s="33"/>
      <c r="W82" s="33"/>
      <c r="X82" s="33"/>
      <c r="Y82" s="33"/>
      <c r="Z82" s="33"/>
      <c r="AA82" s="33"/>
      <c r="AB82" s="21" t="s">
        <v>471</v>
      </c>
    </row>
    <row r="83" ht="56.25" spans="1:28">
      <c r="A83" s="17">
        <v>76</v>
      </c>
      <c r="B83" s="21" t="s">
        <v>472</v>
      </c>
      <c r="C83" s="21" t="s">
        <v>473</v>
      </c>
      <c r="D83" s="21" t="s">
        <v>465</v>
      </c>
      <c r="E83" s="21" t="s">
        <v>466</v>
      </c>
      <c r="F83" s="21" t="s">
        <v>47</v>
      </c>
      <c r="G83" s="21" t="s">
        <v>218</v>
      </c>
      <c r="H83" s="21" t="s">
        <v>268</v>
      </c>
      <c r="I83" s="46" t="s">
        <v>474</v>
      </c>
      <c r="J83" s="21" t="s">
        <v>468</v>
      </c>
      <c r="K83" s="21">
        <v>1340</v>
      </c>
      <c r="L83" s="21" t="s">
        <v>27</v>
      </c>
      <c r="M83" s="33" t="s">
        <v>169</v>
      </c>
      <c r="N83" s="33" t="s">
        <v>170</v>
      </c>
      <c r="O83" s="33">
        <v>1608</v>
      </c>
      <c r="P83" s="33">
        <v>1608</v>
      </c>
      <c r="Q83" s="33"/>
      <c r="R83" s="33">
        <v>1608</v>
      </c>
      <c r="S83" s="33"/>
      <c r="T83" s="33">
        <v>1608</v>
      </c>
      <c r="U83" s="33"/>
      <c r="V83" s="33"/>
      <c r="W83" s="33"/>
      <c r="X83" s="33"/>
      <c r="Y83" s="33"/>
      <c r="Z83" s="33"/>
      <c r="AA83" s="33"/>
      <c r="AB83" s="21" t="s">
        <v>475</v>
      </c>
    </row>
    <row r="84" ht="148.5" spans="1:28">
      <c r="A84" s="17">
        <v>77</v>
      </c>
      <c r="B84" s="21" t="s">
        <v>476</v>
      </c>
      <c r="C84" s="21" t="s">
        <v>477</v>
      </c>
      <c r="D84" s="21" t="s">
        <v>478</v>
      </c>
      <c r="E84" s="21" t="s">
        <v>479</v>
      </c>
      <c r="F84" s="21" t="s">
        <v>47</v>
      </c>
      <c r="G84" s="21" t="s">
        <v>218</v>
      </c>
      <c r="H84" s="21" t="s">
        <v>268</v>
      </c>
      <c r="I84" s="46" t="s">
        <v>480</v>
      </c>
      <c r="J84" s="21" t="s">
        <v>468</v>
      </c>
      <c r="K84" s="21">
        <v>4100</v>
      </c>
      <c r="L84" s="21" t="s">
        <v>26</v>
      </c>
      <c r="M84" s="33" t="s">
        <v>481</v>
      </c>
      <c r="N84" s="33" t="s">
        <v>482</v>
      </c>
      <c r="O84" s="33">
        <v>1230</v>
      </c>
      <c r="P84" s="33">
        <v>1230</v>
      </c>
      <c r="Q84" s="33"/>
      <c r="R84" s="33">
        <v>1230</v>
      </c>
      <c r="S84" s="33">
        <v>1230</v>
      </c>
      <c r="T84" s="33"/>
      <c r="U84" s="33"/>
      <c r="V84" s="33"/>
      <c r="W84" s="33"/>
      <c r="X84" s="33"/>
      <c r="Y84" s="33"/>
      <c r="Z84" s="33"/>
      <c r="AA84" s="33"/>
      <c r="AB84" s="21" t="s">
        <v>483</v>
      </c>
    </row>
    <row r="85" ht="67.5" spans="1:28">
      <c r="A85" s="17">
        <v>78</v>
      </c>
      <c r="B85" s="21" t="s">
        <v>484</v>
      </c>
      <c r="C85" s="21" t="s">
        <v>485</v>
      </c>
      <c r="D85" s="18" t="s">
        <v>444</v>
      </c>
      <c r="E85" s="21" t="s">
        <v>486</v>
      </c>
      <c r="F85" s="21" t="s">
        <v>47</v>
      </c>
      <c r="G85" s="21" t="s">
        <v>218</v>
      </c>
      <c r="H85" s="21" t="s">
        <v>268</v>
      </c>
      <c r="I85" s="46" t="s">
        <v>487</v>
      </c>
      <c r="J85" s="21" t="s">
        <v>488</v>
      </c>
      <c r="K85" s="21">
        <v>16</v>
      </c>
      <c r="L85" s="21" t="s">
        <v>26</v>
      </c>
      <c r="M85" s="33" t="s">
        <v>489</v>
      </c>
      <c r="N85" s="33" t="s">
        <v>490</v>
      </c>
      <c r="O85" s="33">
        <v>4500</v>
      </c>
      <c r="P85" s="33">
        <v>4500</v>
      </c>
      <c r="Q85" s="33"/>
      <c r="R85" s="33">
        <v>4500</v>
      </c>
      <c r="S85" s="33">
        <v>4500</v>
      </c>
      <c r="T85" s="33"/>
      <c r="U85" s="33"/>
      <c r="V85" s="33"/>
      <c r="W85" s="33"/>
      <c r="X85" s="33"/>
      <c r="Y85" s="33"/>
      <c r="Z85" s="33"/>
      <c r="AA85" s="33"/>
      <c r="AB85" s="21" t="s">
        <v>491</v>
      </c>
    </row>
    <row r="86" ht="131.25" spans="1:28">
      <c r="A86" s="17">
        <v>79</v>
      </c>
      <c r="B86" s="21" t="s">
        <v>492</v>
      </c>
      <c r="C86" s="18" t="s">
        <v>493</v>
      </c>
      <c r="D86" s="18" t="s">
        <v>34</v>
      </c>
      <c r="E86" s="21" t="s">
        <v>63</v>
      </c>
      <c r="F86" s="21" t="s">
        <v>47</v>
      </c>
      <c r="G86" s="21" t="s">
        <v>494</v>
      </c>
      <c r="H86" s="21" t="s">
        <v>180</v>
      </c>
      <c r="I86" s="46" t="s">
        <v>495</v>
      </c>
      <c r="J86" s="21" t="s">
        <v>221</v>
      </c>
      <c r="K86" s="21">
        <v>513</v>
      </c>
      <c r="L86" s="21" t="s">
        <v>26</v>
      </c>
      <c r="M86" s="33" t="s">
        <v>496</v>
      </c>
      <c r="N86" s="33" t="s">
        <v>497</v>
      </c>
      <c r="O86" s="33">
        <v>25.65</v>
      </c>
      <c r="P86" s="33">
        <v>25.65</v>
      </c>
      <c r="Q86" s="33"/>
      <c r="R86" s="33">
        <v>25.65</v>
      </c>
      <c r="S86" s="33">
        <v>25.65</v>
      </c>
      <c r="T86" s="33"/>
      <c r="U86" s="33"/>
      <c r="V86" s="33"/>
      <c r="W86" s="33"/>
      <c r="X86" s="33"/>
      <c r="Y86" s="33"/>
      <c r="Z86" s="33"/>
      <c r="AA86" s="33"/>
      <c r="AB86" s="21" t="s">
        <v>498</v>
      </c>
    </row>
    <row r="87" ht="94.5" spans="1:28">
      <c r="A87" s="17">
        <v>80</v>
      </c>
      <c r="B87" s="21" t="s">
        <v>499</v>
      </c>
      <c r="C87" s="21" t="s">
        <v>500</v>
      </c>
      <c r="D87" s="18" t="s">
        <v>34</v>
      </c>
      <c r="E87" s="21" t="s">
        <v>501</v>
      </c>
      <c r="F87" s="21" t="s">
        <v>47</v>
      </c>
      <c r="G87" s="21" t="s">
        <v>494</v>
      </c>
      <c r="H87" s="21" t="s">
        <v>502</v>
      </c>
      <c r="I87" s="46" t="s">
        <v>503</v>
      </c>
      <c r="J87" s="21" t="s">
        <v>504</v>
      </c>
      <c r="K87" s="21">
        <v>4</v>
      </c>
      <c r="L87" s="21" t="s">
        <v>26</v>
      </c>
      <c r="M87" s="33" t="s">
        <v>505</v>
      </c>
      <c r="N87" s="33" t="s">
        <v>506</v>
      </c>
      <c r="O87" s="33">
        <v>250</v>
      </c>
      <c r="P87" s="33">
        <v>250</v>
      </c>
      <c r="Q87" s="33"/>
      <c r="R87" s="33">
        <v>250</v>
      </c>
      <c r="S87" s="33">
        <v>250</v>
      </c>
      <c r="T87" s="33"/>
      <c r="U87" s="33"/>
      <c r="V87" s="33"/>
      <c r="W87" s="33"/>
      <c r="X87" s="33"/>
      <c r="Y87" s="33"/>
      <c r="Z87" s="33"/>
      <c r="AA87" s="33"/>
      <c r="AB87" s="21" t="s">
        <v>507</v>
      </c>
    </row>
    <row r="88" ht="281.25" spans="1:28">
      <c r="A88" s="17">
        <v>81</v>
      </c>
      <c r="B88" s="21" t="s">
        <v>508</v>
      </c>
      <c r="C88" s="21" t="s">
        <v>509</v>
      </c>
      <c r="D88" s="18" t="s">
        <v>34</v>
      </c>
      <c r="E88" s="21" t="s">
        <v>63</v>
      </c>
      <c r="F88" s="21" t="s">
        <v>47</v>
      </c>
      <c r="G88" s="21" t="s">
        <v>365</v>
      </c>
      <c r="H88" s="21" t="s">
        <v>510</v>
      </c>
      <c r="I88" s="46" t="s">
        <v>511</v>
      </c>
      <c r="J88" s="21" t="s">
        <v>66</v>
      </c>
      <c r="K88" s="21">
        <v>340071</v>
      </c>
      <c r="L88" s="21" t="s">
        <v>28</v>
      </c>
      <c r="M88" s="33" t="s">
        <v>131</v>
      </c>
      <c r="N88" s="33" t="s">
        <v>248</v>
      </c>
      <c r="O88" s="33">
        <v>1674</v>
      </c>
      <c r="P88" s="33">
        <v>1674</v>
      </c>
      <c r="Q88" s="33"/>
      <c r="R88" s="33">
        <v>1674</v>
      </c>
      <c r="S88" s="33"/>
      <c r="T88" s="33"/>
      <c r="U88" s="33">
        <v>1674</v>
      </c>
      <c r="V88" s="33"/>
      <c r="W88" s="33"/>
      <c r="X88" s="33"/>
      <c r="Y88" s="33"/>
      <c r="Z88" s="33"/>
      <c r="AA88" s="33"/>
      <c r="AB88" s="21" t="s">
        <v>512</v>
      </c>
    </row>
    <row r="89" ht="121.5" spans="1:28">
      <c r="A89" s="17">
        <v>82</v>
      </c>
      <c r="B89" s="21" t="s">
        <v>513</v>
      </c>
      <c r="C89" s="21" t="s">
        <v>514</v>
      </c>
      <c r="D89" s="21" t="s">
        <v>444</v>
      </c>
      <c r="E89" s="21" t="s">
        <v>444</v>
      </c>
      <c r="F89" s="21" t="s">
        <v>47</v>
      </c>
      <c r="G89" s="21" t="s">
        <v>515</v>
      </c>
      <c r="H89" s="21" t="s">
        <v>516</v>
      </c>
      <c r="I89" s="46" t="s">
        <v>517</v>
      </c>
      <c r="J89" s="21" t="s">
        <v>518</v>
      </c>
      <c r="K89" s="21">
        <v>22</v>
      </c>
      <c r="L89" s="21" t="s">
        <v>27</v>
      </c>
      <c r="M89" s="33" t="s">
        <v>489</v>
      </c>
      <c r="N89" s="33" t="s">
        <v>490</v>
      </c>
      <c r="O89" s="33">
        <v>500</v>
      </c>
      <c r="P89" s="33">
        <v>500</v>
      </c>
      <c r="Q89" s="33"/>
      <c r="R89" s="33">
        <v>500</v>
      </c>
      <c r="S89" s="33"/>
      <c r="T89" s="33">
        <v>500</v>
      </c>
      <c r="U89" s="33"/>
      <c r="V89" s="33"/>
      <c r="W89" s="33"/>
      <c r="X89" s="33"/>
      <c r="Y89" s="33"/>
      <c r="Z89" s="33"/>
      <c r="AA89" s="33"/>
      <c r="AB89" s="21" t="s">
        <v>519</v>
      </c>
    </row>
    <row r="90" ht="81" spans="1:28">
      <c r="A90" s="17">
        <v>83</v>
      </c>
      <c r="B90" s="21" t="s">
        <v>520</v>
      </c>
      <c r="C90" s="21" t="s">
        <v>521</v>
      </c>
      <c r="D90" s="21" t="s">
        <v>444</v>
      </c>
      <c r="E90" s="21" t="s">
        <v>444</v>
      </c>
      <c r="F90" s="21" t="s">
        <v>47</v>
      </c>
      <c r="G90" s="21" t="s">
        <v>522</v>
      </c>
      <c r="H90" s="21" t="s">
        <v>268</v>
      </c>
      <c r="I90" s="46" t="s">
        <v>523</v>
      </c>
      <c r="J90" s="21" t="s">
        <v>524</v>
      </c>
      <c r="K90" s="21" t="s">
        <v>524</v>
      </c>
      <c r="L90" s="21" t="s">
        <v>26</v>
      </c>
      <c r="M90" s="33" t="s">
        <v>489</v>
      </c>
      <c r="N90" s="33" t="s">
        <v>490</v>
      </c>
      <c r="O90" s="33">
        <v>200</v>
      </c>
      <c r="P90" s="33">
        <v>200</v>
      </c>
      <c r="Q90" s="33"/>
      <c r="R90" s="33">
        <v>200</v>
      </c>
      <c r="S90" s="33">
        <v>200</v>
      </c>
      <c r="T90" s="33"/>
      <c r="U90" s="33"/>
      <c r="V90" s="33">
        <v>0</v>
      </c>
      <c r="W90" s="33"/>
      <c r="X90" s="33"/>
      <c r="Y90" s="33"/>
      <c r="Z90" s="33"/>
      <c r="AA90" s="33"/>
      <c r="AB90" s="21" t="s">
        <v>525</v>
      </c>
    </row>
    <row r="91" ht="94.5" spans="1:28">
      <c r="A91" s="17">
        <v>84</v>
      </c>
      <c r="B91" s="21" t="s">
        <v>526</v>
      </c>
      <c r="C91" s="18" t="s">
        <v>527</v>
      </c>
      <c r="D91" s="18" t="s">
        <v>34</v>
      </c>
      <c r="E91" s="21" t="s">
        <v>528</v>
      </c>
      <c r="F91" s="21" t="s">
        <v>47</v>
      </c>
      <c r="G91" s="21" t="s">
        <v>522</v>
      </c>
      <c r="H91" s="21" t="s">
        <v>268</v>
      </c>
      <c r="I91" s="46" t="s">
        <v>529</v>
      </c>
      <c r="J91" s="21" t="s">
        <v>530</v>
      </c>
      <c r="K91" s="21">
        <v>3000</v>
      </c>
      <c r="L91" s="21" t="s">
        <v>26</v>
      </c>
      <c r="M91" s="33" t="s">
        <v>41</v>
      </c>
      <c r="N91" s="33" t="s">
        <v>42</v>
      </c>
      <c r="O91" s="33">
        <v>1800</v>
      </c>
      <c r="P91" s="33">
        <v>1800</v>
      </c>
      <c r="Q91" s="33"/>
      <c r="R91" s="33">
        <v>1800</v>
      </c>
      <c r="S91" s="33">
        <v>1800</v>
      </c>
      <c r="T91" s="33"/>
      <c r="U91" s="33"/>
      <c r="V91" s="33"/>
      <c r="W91" s="33"/>
      <c r="X91" s="33"/>
      <c r="Y91" s="33"/>
      <c r="Z91" s="33"/>
      <c r="AA91" s="33"/>
      <c r="AB91" s="21" t="s">
        <v>531</v>
      </c>
    </row>
    <row r="92" ht="75" spans="1:28">
      <c r="A92" s="17">
        <v>85</v>
      </c>
      <c r="B92" s="21" t="s">
        <v>532</v>
      </c>
      <c r="C92" s="21" t="s">
        <v>533</v>
      </c>
      <c r="D92" s="18" t="s">
        <v>34</v>
      </c>
      <c r="E92" s="21" t="s">
        <v>534</v>
      </c>
      <c r="F92" s="21" t="s">
        <v>47</v>
      </c>
      <c r="G92" s="21" t="s">
        <v>535</v>
      </c>
      <c r="H92" s="21" t="s">
        <v>536</v>
      </c>
      <c r="I92" s="46" t="s">
        <v>537</v>
      </c>
      <c r="J92" s="21" t="s">
        <v>221</v>
      </c>
      <c r="K92" s="21">
        <v>93</v>
      </c>
      <c r="L92" s="21" t="s">
        <v>26</v>
      </c>
      <c r="M92" s="33" t="s">
        <v>80</v>
      </c>
      <c r="N92" s="33" t="s">
        <v>538</v>
      </c>
      <c r="O92" s="33">
        <v>112</v>
      </c>
      <c r="P92" s="33">
        <v>112</v>
      </c>
      <c r="Q92" s="33"/>
      <c r="R92" s="33">
        <v>112</v>
      </c>
      <c r="S92" s="33">
        <v>112</v>
      </c>
      <c r="T92" s="33"/>
      <c r="U92" s="33"/>
      <c r="V92" s="33">
        <v>0</v>
      </c>
      <c r="W92" s="33"/>
      <c r="X92" s="33"/>
      <c r="Y92" s="33"/>
      <c r="Z92" s="33"/>
      <c r="AA92" s="33"/>
      <c r="AB92" s="21" t="s">
        <v>539</v>
      </c>
    </row>
    <row r="93" ht="121.5" spans="1:28">
      <c r="A93" s="17">
        <v>86</v>
      </c>
      <c r="B93" s="21" t="s">
        <v>540</v>
      </c>
      <c r="C93" s="21" t="s">
        <v>541</v>
      </c>
      <c r="D93" s="18" t="s">
        <v>163</v>
      </c>
      <c r="E93" s="21" t="s">
        <v>391</v>
      </c>
      <c r="F93" s="21" t="s">
        <v>47</v>
      </c>
      <c r="G93" s="21" t="s">
        <v>398</v>
      </c>
      <c r="H93" s="21" t="s">
        <v>542</v>
      </c>
      <c r="I93" s="46" t="s">
        <v>543</v>
      </c>
      <c r="J93" s="21" t="s">
        <v>167</v>
      </c>
      <c r="K93" s="21">
        <v>6.2</v>
      </c>
      <c r="L93" s="21" t="s">
        <v>401</v>
      </c>
      <c r="M93" s="33" t="s">
        <v>212</v>
      </c>
      <c r="N93" s="33" t="s">
        <v>213</v>
      </c>
      <c r="O93" s="33">
        <v>533</v>
      </c>
      <c r="P93" s="33">
        <v>533</v>
      </c>
      <c r="Q93" s="33"/>
      <c r="R93" s="33">
        <v>533</v>
      </c>
      <c r="S93" s="33"/>
      <c r="T93" s="33">
        <v>533</v>
      </c>
      <c r="U93" s="33"/>
      <c r="V93" s="33"/>
      <c r="W93" s="33"/>
      <c r="X93" s="33"/>
      <c r="Y93" s="33"/>
      <c r="Z93" s="33"/>
      <c r="AA93" s="33"/>
      <c r="AB93" s="21" t="s">
        <v>395</v>
      </c>
    </row>
    <row r="94" ht="148.5" spans="1:28">
      <c r="A94" s="17">
        <v>87</v>
      </c>
      <c r="B94" s="21" t="s">
        <v>544</v>
      </c>
      <c r="C94" s="18" t="s">
        <v>545</v>
      </c>
      <c r="D94" s="18" t="s">
        <v>163</v>
      </c>
      <c r="E94" s="21" t="s">
        <v>164</v>
      </c>
      <c r="F94" s="21" t="s">
        <v>47</v>
      </c>
      <c r="G94" s="21" t="s">
        <v>546</v>
      </c>
      <c r="H94" s="21" t="s">
        <v>547</v>
      </c>
      <c r="I94" s="46" t="s">
        <v>548</v>
      </c>
      <c r="J94" s="21" t="s">
        <v>167</v>
      </c>
      <c r="K94" s="21">
        <v>18.969</v>
      </c>
      <c r="L94" s="18" t="s">
        <v>168</v>
      </c>
      <c r="M94" s="33" t="s">
        <v>169</v>
      </c>
      <c r="N94" s="33" t="s">
        <v>170</v>
      </c>
      <c r="O94" s="33">
        <v>4000</v>
      </c>
      <c r="P94" s="33">
        <v>4000</v>
      </c>
      <c r="Q94" s="33"/>
      <c r="R94" s="33">
        <v>4000</v>
      </c>
      <c r="S94" s="33">
        <v>1000</v>
      </c>
      <c r="T94" s="33"/>
      <c r="U94" s="33"/>
      <c r="V94" s="33">
        <v>3000</v>
      </c>
      <c r="W94" s="33"/>
      <c r="X94" s="33"/>
      <c r="Y94" s="33"/>
      <c r="Z94" s="33"/>
      <c r="AA94" s="33"/>
      <c r="AB94" s="21" t="s">
        <v>549</v>
      </c>
    </row>
    <row r="95" ht="116" customHeight="1" spans="1:28">
      <c r="A95" s="17">
        <v>88</v>
      </c>
      <c r="B95" s="21" t="s">
        <v>550</v>
      </c>
      <c r="C95" s="18" t="s">
        <v>551</v>
      </c>
      <c r="D95" s="18" t="s">
        <v>34</v>
      </c>
      <c r="E95" s="21" t="s">
        <v>454</v>
      </c>
      <c r="F95" s="21" t="s">
        <v>47</v>
      </c>
      <c r="G95" s="21" t="s">
        <v>218</v>
      </c>
      <c r="H95" s="18" t="s">
        <v>552</v>
      </c>
      <c r="I95" s="46" t="s">
        <v>553</v>
      </c>
      <c r="J95" s="21" t="s">
        <v>221</v>
      </c>
      <c r="K95" s="21">
        <v>27</v>
      </c>
      <c r="L95" s="21" t="s">
        <v>456</v>
      </c>
      <c r="M95" s="33" t="s">
        <v>402</v>
      </c>
      <c r="N95" s="33" t="s">
        <v>403</v>
      </c>
      <c r="O95" s="33">
        <v>162</v>
      </c>
      <c r="P95" s="33">
        <v>162</v>
      </c>
      <c r="Q95" s="33"/>
      <c r="R95" s="33">
        <v>162</v>
      </c>
      <c r="S95" s="33">
        <v>162</v>
      </c>
      <c r="T95" s="33"/>
      <c r="U95" s="33"/>
      <c r="V95" s="33"/>
      <c r="W95" s="33"/>
      <c r="X95" s="33"/>
      <c r="Y95" s="33"/>
      <c r="Z95" s="33"/>
      <c r="AA95" s="33"/>
      <c r="AB95" s="18" t="s">
        <v>457</v>
      </c>
    </row>
    <row r="96" ht="98" customHeight="1" spans="1:28">
      <c r="A96" s="17">
        <v>89</v>
      </c>
      <c r="B96" s="21" t="s">
        <v>554</v>
      </c>
      <c r="C96" s="18" t="s">
        <v>555</v>
      </c>
      <c r="D96" s="18" t="s">
        <v>34</v>
      </c>
      <c r="E96" s="21" t="s">
        <v>454</v>
      </c>
      <c r="F96" s="21" t="s">
        <v>47</v>
      </c>
      <c r="G96" s="21" t="s">
        <v>218</v>
      </c>
      <c r="H96" s="21" t="s">
        <v>556</v>
      </c>
      <c r="I96" s="46" t="s">
        <v>557</v>
      </c>
      <c r="J96" s="21" t="s">
        <v>221</v>
      </c>
      <c r="K96" s="21">
        <v>54</v>
      </c>
      <c r="L96" s="21" t="s">
        <v>456</v>
      </c>
      <c r="M96" s="33" t="s">
        <v>558</v>
      </c>
      <c r="N96" s="33" t="s">
        <v>559</v>
      </c>
      <c r="O96" s="33">
        <v>378</v>
      </c>
      <c r="P96" s="33">
        <v>378</v>
      </c>
      <c r="Q96" s="33"/>
      <c r="R96" s="33">
        <v>378</v>
      </c>
      <c r="S96" s="33">
        <v>378</v>
      </c>
      <c r="T96" s="33"/>
      <c r="U96" s="33"/>
      <c r="V96" s="33"/>
      <c r="W96" s="33"/>
      <c r="X96" s="33"/>
      <c r="Y96" s="33"/>
      <c r="Z96" s="33"/>
      <c r="AA96" s="33"/>
      <c r="AB96" s="18" t="s">
        <v>457</v>
      </c>
    </row>
    <row r="97" ht="95" customHeight="1" spans="1:28">
      <c r="A97" s="57">
        <v>90</v>
      </c>
      <c r="B97" s="57" t="s">
        <v>560</v>
      </c>
      <c r="C97" s="19" t="s">
        <v>561</v>
      </c>
      <c r="D97" s="18" t="s">
        <v>163</v>
      </c>
      <c r="E97" s="19" t="s">
        <v>236</v>
      </c>
      <c r="F97" s="19" t="s">
        <v>47</v>
      </c>
      <c r="G97" s="57" t="s">
        <v>562</v>
      </c>
      <c r="H97" s="19" t="s">
        <v>175</v>
      </c>
      <c r="I97" s="46" t="s">
        <v>563</v>
      </c>
      <c r="J97" s="59" t="s">
        <v>285</v>
      </c>
      <c r="K97" s="59">
        <v>0.25</v>
      </c>
      <c r="L97" s="60" t="s">
        <v>26</v>
      </c>
      <c r="M97" s="61" t="s">
        <v>212</v>
      </c>
      <c r="N97" s="61" t="s">
        <v>213</v>
      </c>
      <c r="O97" s="34">
        <v>106</v>
      </c>
      <c r="P97" s="34">
        <v>106</v>
      </c>
      <c r="Q97" s="34"/>
      <c r="R97" s="34">
        <v>106</v>
      </c>
      <c r="S97" s="34">
        <v>106</v>
      </c>
      <c r="T97" s="34"/>
      <c r="U97" s="33"/>
      <c r="V97" s="33"/>
      <c r="W97" s="33"/>
      <c r="X97" s="33"/>
      <c r="Y97" s="33"/>
      <c r="Z97" s="33"/>
      <c r="AA97" s="33"/>
      <c r="AB97" s="18" t="s">
        <v>351</v>
      </c>
    </row>
    <row r="98" ht="93" customHeight="1" spans="1:28">
      <c r="A98" s="57">
        <v>91</v>
      </c>
      <c r="B98" s="57" t="s">
        <v>564</v>
      </c>
      <c r="C98" s="19" t="s">
        <v>565</v>
      </c>
      <c r="D98" s="18" t="s">
        <v>163</v>
      </c>
      <c r="E98" s="19" t="s">
        <v>566</v>
      </c>
      <c r="F98" s="19" t="s">
        <v>47</v>
      </c>
      <c r="G98" s="57" t="s">
        <v>562</v>
      </c>
      <c r="H98" s="19" t="s">
        <v>567</v>
      </c>
      <c r="I98" s="62" t="s">
        <v>568</v>
      </c>
      <c r="J98" s="57" t="s">
        <v>285</v>
      </c>
      <c r="K98" s="57">
        <v>1.01</v>
      </c>
      <c r="L98" s="19" t="s">
        <v>27</v>
      </c>
      <c r="M98" s="63" t="s">
        <v>169</v>
      </c>
      <c r="N98" s="63" t="s">
        <v>569</v>
      </c>
      <c r="O98" s="64">
        <v>85</v>
      </c>
      <c r="P98" s="64">
        <v>85</v>
      </c>
      <c r="Q98" s="64"/>
      <c r="R98" s="64">
        <v>85</v>
      </c>
      <c r="S98" s="64"/>
      <c r="T98" s="64">
        <v>85</v>
      </c>
      <c r="U98" s="64"/>
      <c r="V98" s="64"/>
      <c r="W98" s="64"/>
      <c r="X98" s="64"/>
      <c r="Y98" s="64"/>
      <c r="Z98" s="64"/>
      <c r="AA98" s="64"/>
      <c r="AB98" s="19" t="s">
        <v>297</v>
      </c>
    </row>
  </sheetData>
  <autoFilter ref="A7:AB98">
    <extLst/>
  </autoFilter>
  <mergeCells count="31">
    <mergeCell ref="A1:AB1"/>
    <mergeCell ref="A2:G2"/>
    <mergeCell ref="Y2:AB2"/>
    <mergeCell ref="O3:AA3"/>
    <mergeCell ref="P4:W4"/>
    <mergeCell ref="Y4:AA4"/>
    <mergeCell ref="S5:W5"/>
    <mergeCell ref="A7:I7"/>
    <mergeCell ref="A3:A6"/>
    <mergeCell ref="B3:B6"/>
    <mergeCell ref="C3:C6"/>
    <mergeCell ref="D3:D6"/>
    <mergeCell ref="E3:E6"/>
    <mergeCell ref="F3:F6"/>
    <mergeCell ref="G3:G6"/>
    <mergeCell ref="H3:H6"/>
    <mergeCell ref="I3:I6"/>
    <mergeCell ref="J3:J6"/>
    <mergeCell ref="K3:K6"/>
    <mergeCell ref="L3:L6"/>
    <mergeCell ref="M3:M6"/>
    <mergeCell ref="N3:N6"/>
    <mergeCell ref="O4:O6"/>
    <mergeCell ref="P5:P6"/>
    <mergeCell ref="Q5:Q6"/>
    <mergeCell ref="R5:R6"/>
    <mergeCell ref="X4:X6"/>
    <mergeCell ref="Y5:Y6"/>
    <mergeCell ref="Z5:Z6"/>
    <mergeCell ref="AA5:AA6"/>
    <mergeCell ref="AB3:AB6"/>
  </mergeCells>
  <pageMargins left="0.590277777777778" right="0.196527777777778" top="0.393055555555556" bottom="0.393055555555556" header="0.298611111111111" footer="0.298611111111111"/>
  <pageSetup paperSize="8" scale="55" fitToHeight="0" orientation="landscape" horizontalDpi="600"/>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皮山县2023年项目库（原始稿）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儿子娃娃</dc:creator>
  <cp:lastModifiedBy>Administrator</cp:lastModifiedBy>
  <dcterms:created xsi:type="dcterms:W3CDTF">2021-11-29T09:11:00Z</dcterms:created>
  <dcterms:modified xsi:type="dcterms:W3CDTF">2023-05-19T10:43:11Z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F0D8352984B0424BA9AEEA96C1C0F728</vt:lpwstr>
  </property>
  <property fmtid="{D5CDD505-2E9C-101B-9397-08002B2CF9AE}" pid="3" name="KSOProductBuildVer">
    <vt:lpwstr>2052-10.8.2.6837</vt:lpwstr>
  </property>
  <property fmtid="{D5CDD505-2E9C-101B-9397-08002B2CF9AE}" pid="4" name="KSOReadingLayout">
    <vt:bool>true</vt:bool>
  </property>
</Properties>
</file>